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-kat\Desktop\"/>
    </mc:Choice>
  </mc:AlternateContent>
  <xr:revisionPtr revIDLastSave="0" documentId="13_ncr:1_{7A298E44-1283-4523-9E28-E318C9ECA22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元DATA" sheetId="1" state="hidden" r:id="rId1"/>
    <sheet name="入力フォーム" sheetId="3" r:id="rId2"/>
    <sheet name="リスト" sheetId="2" r:id="rId3"/>
  </sheets>
  <calcPr calcId="191029"/>
</workbook>
</file>

<file path=xl/calcChain.xml><?xml version="1.0" encoding="utf-8"?>
<calcChain xmlns="http://schemas.openxmlformats.org/spreadsheetml/2006/main">
  <c r="X71" i="3" l="1"/>
  <c r="X69" i="3"/>
  <c r="AB63" i="3"/>
  <c r="AK63" i="3"/>
  <c r="AB50" i="3"/>
  <c r="AE76" i="3"/>
  <c r="X76" i="3"/>
  <c r="AA50" i="3"/>
  <c r="P50" i="3"/>
  <c r="P53" i="3"/>
  <c r="P76" i="3"/>
  <c r="K76" i="3"/>
  <c r="K79" i="3"/>
  <c r="AE79" i="3"/>
  <c r="P73" i="3"/>
  <c r="K73" i="3"/>
  <c r="AI71" i="3"/>
  <c r="AE71" i="3"/>
  <c r="AI69" i="3"/>
  <c r="AE69" i="3"/>
  <c r="U71" i="3"/>
  <c r="Q71" i="3"/>
  <c r="Q69" i="3"/>
  <c r="U69" i="3"/>
  <c r="K71" i="3"/>
  <c r="K69" i="3"/>
  <c r="X63" i="3"/>
  <c r="R31" i="3"/>
  <c r="AF63" i="3"/>
  <c r="R63" i="3"/>
  <c r="K63" i="3"/>
  <c r="W28" i="3"/>
  <c r="T28" i="3"/>
  <c r="M16" i="3"/>
  <c r="AH12" i="3"/>
</calcChain>
</file>

<file path=xl/sharedStrings.xml><?xml version="1.0" encoding="utf-8"?>
<sst xmlns="http://schemas.openxmlformats.org/spreadsheetml/2006/main" count="157" uniqueCount="139">
  <si>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</si>
  <si>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</si>
  <si>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（障害者受給者証）</t>
    <rPh sb="1" eb="4">
      <t>ショウガイシャ</t>
    </rPh>
    <rPh sb="4" eb="7">
      <t>ジュキュウシャ</t>
    </rPh>
    <rPh sb="7" eb="8">
      <t>ショウ</t>
    </rPh>
    <phoneticPr fontId="1"/>
  </si>
  <si>
    <t>病　　名</t>
    <rPh sb="0" eb="1">
      <t>ヤマイ</t>
    </rPh>
    <rPh sb="3" eb="4">
      <t>メイ</t>
    </rPh>
    <phoneticPr fontId="1"/>
  </si>
  <si>
    <t>排　　泄</t>
    <rPh sb="0" eb="1">
      <t>ハイ</t>
    </rPh>
    <rPh sb="3" eb="4">
      <t>セツ</t>
    </rPh>
    <phoneticPr fontId="1"/>
  </si>
  <si>
    <t>移　　動</t>
    <rPh sb="0" eb="1">
      <t>ウツリ</t>
    </rPh>
    <rPh sb="3" eb="4">
      <t>ドウ</t>
    </rPh>
    <phoneticPr fontId="1"/>
  </si>
  <si>
    <t>洗　　濯</t>
    <rPh sb="0" eb="1">
      <t>ススグ</t>
    </rPh>
    <rPh sb="3" eb="4">
      <t>タク</t>
    </rPh>
    <phoneticPr fontId="1"/>
  </si>
  <si>
    <t>　２回／１週　　これる・これない</t>
    <rPh sb="2" eb="3">
      <t>カイ</t>
    </rPh>
    <rPh sb="5" eb="6">
      <t>シュウ</t>
    </rPh>
    <phoneticPr fontId="1"/>
  </si>
  <si>
    <t>入院相談に</t>
    <rPh sb="0" eb="2">
      <t>ニュウイン</t>
    </rPh>
    <rPh sb="2" eb="4">
      <t>ソウダン</t>
    </rPh>
    <phoneticPr fontId="1"/>
  </si>
  <si>
    <t>褥　　瘡</t>
    <rPh sb="0" eb="1">
      <t>シトネ</t>
    </rPh>
    <rPh sb="3" eb="4">
      <t>カサ</t>
    </rPh>
    <phoneticPr fontId="1"/>
  </si>
  <si>
    <t xml:space="preserve"> コミュニ</t>
    <phoneticPr fontId="1"/>
  </si>
  <si>
    <t xml:space="preserve">   ケーション</t>
    <phoneticPr fontId="1"/>
  </si>
  <si>
    <t>リハビリ</t>
    <phoneticPr fontId="1"/>
  </si>
  <si>
    <t>痰</t>
    <rPh sb="0" eb="1">
      <t>タン</t>
    </rPh>
    <phoneticPr fontId="1"/>
  </si>
  <si>
    <t>問題行動</t>
    <rPh sb="0" eb="2">
      <t>モンダイ</t>
    </rPh>
    <rPh sb="2" eb="4">
      <t>コウドウ</t>
    </rPh>
    <phoneticPr fontId="1"/>
  </si>
  <si>
    <t>ＡＤＬ状況</t>
    <rPh sb="3" eb="5">
      <t>ジョウキョウ</t>
    </rPh>
    <phoneticPr fontId="1"/>
  </si>
  <si>
    <t>その他</t>
    <rPh sb="2" eb="3">
      <t>タ</t>
    </rPh>
    <phoneticPr fontId="1"/>
  </si>
  <si>
    <r>
      <t>障</t>
    </r>
    <r>
      <rPr>
        <b/>
        <sz val="6"/>
        <rFont val="ＭＳ 明朝"/>
        <family val="1"/>
        <charset val="128"/>
      </rPr>
      <t xml:space="preserve"> </t>
    </r>
    <r>
      <rPr>
        <b/>
        <sz val="11"/>
        <rFont val="ＭＳ 明朝"/>
        <family val="1"/>
        <charset val="128"/>
      </rPr>
      <t>の受給者証</t>
    </r>
    <rPh sb="0" eb="1">
      <t>サワ</t>
    </rPh>
    <rPh sb="3" eb="6">
      <t>ジュキュウシャ</t>
    </rPh>
    <rPh sb="6" eb="7">
      <t>アカシ</t>
    </rPh>
    <phoneticPr fontId="1"/>
  </si>
  <si>
    <t>特定疾患医療受給者証</t>
    <rPh sb="0" eb="2">
      <t>トクテイ</t>
    </rPh>
    <rPh sb="2" eb="4">
      <t>シッカン</t>
    </rPh>
    <rPh sb="4" eb="6">
      <t>イリョウ</t>
    </rPh>
    <rPh sb="6" eb="9">
      <t>ジュキュウシャ</t>
    </rPh>
    <rPh sb="9" eb="10">
      <t>ショウ</t>
    </rPh>
    <phoneticPr fontId="1"/>
  </si>
  <si>
    <t>ある ・ なし</t>
    <phoneticPr fontId="1"/>
  </si>
  <si>
    <r>
      <t>ある</t>
    </r>
    <r>
      <rPr>
        <b/>
        <u/>
        <sz val="12"/>
        <rFont val="ＭＳ 明朝"/>
        <family val="1"/>
        <charset val="128"/>
      </rPr>
      <t>　　</t>
    </r>
    <r>
      <rPr>
        <b/>
        <sz val="12"/>
        <rFont val="ＭＳ 明朝"/>
        <family val="1"/>
        <charset val="128"/>
      </rPr>
      <t>種</t>
    </r>
    <r>
      <rPr>
        <b/>
        <u/>
        <sz val="12"/>
        <rFont val="ＭＳ 明朝"/>
        <family val="1"/>
        <charset val="128"/>
      </rPr>
      <t>　　</t>
    </r>
    <r>
      <rPr>
        <b/>
        <sz val="12"/>
        <rFont val="ＭＳ 明朝"/>
        <family val="1"/>
        <charset val="128"/>
      </rPr>
      <t>級 ・ なし</t>
    </r>
    <rPh sb="4" eb="5">
      <t>シュ</t>
    </rPh>
    <rPh sb="7" eb="8">
      <t>キュウ</t>
    </rPh>
    <phoneticPr fontId="1"/>
  </si>
  <si>
    <t>現在の居場所</t>
    <phoneticPr fontId="1"/>
  </si>
  <si>
    <t>保険の種類</t>
    <rPh sb="0" eb="2">
      <t>ホケン</t>
    </rPh>
    <rPh sb="3" eb="5">
      <t>シュルイ</t>
    </rPh>
    <phoneticPr fontId="1"/>
  </si>
  <si>
    <t>食事･栄養</t>
    <rPh sb="0" eb="1">
      <t>ショク</t>
    </rPh>
    <rPh sb="1" eb="2">
      <t>コト</t>
    </rPh>
    <rPh sb="3" eb="5">
      <t>エイヨウ</t>
    </rPh>
    <phoneticPr fontId="1"/>
  </si>
  <si>
    <t>なし ・ あり</t>
    <phoneticPr fontId="1"/>
  </si>
  <si>
    <t>生年月日</t>
    <rPh sb="0" eb="2">
      <t>セイネン</t>
    </rPh>
    <rPh sb="2" eb="4">
      <t>ガッピ</t>
    </rPh>
    <phoneticPr fontId="1"/>
  </si>
  <si>
    <t>気切</t>
  </si>
  <si>
    <t>TEL</t>
  </si>
  <si>
    <t>ｷｰﾊﾟｰｿﾝ</t>
    <phoneticPr fontId="1"/>
  </si>
  <si>
    <t xml:space="preserve">　　 年　 　月　 　日 </t>
    <rPh sb="3" eb="4">
      <t>ネン</t>
    </rPh>
    <rPh sb="7" eb="8">
      <t>ツキ</t>
    </rPh>
    <rPh sb="11" eb="12">
      <t>ヒ</t>
    </rPh>
    <phoneticPr fontId="1"/>
  </si>
  <si>
    <t>男・女</t>
    <rPh sb="0" eb="1">
      <t>オトコ</t>
    </rPh>
    <rPh sb="2" eb="3">
      <t>オンナ</t>
    </rPh>
    <phoneticPr fontId="1"/>
  </si>
  <si>
    <t>歳</t>
    <rPh sb="0" eb="1">
      <t>サイ</t>
    </rPh>
    <phoneticPr fontId="1"/>
  </si>
  <si>
    <t>有効期間</t>
    <rPh sb="0" eb="2">
      <t>ユウコウ</t>
    </rPh>
    <rPh sb="2" eb="4">
      <t>キカン</t>
    </rPh>
    <phoneticPr fontId="1"/>
  </si>
  <si>
    <t>要介護度</t>
    <rPh sb="0" eb="1">
      <t>ヨウ</t>
    </rPh>
    <rPh sb="1" eb="2">
      <t>スケ</t>
    </rPh>
    <rPh sb="2" eb="3">
      <t>ユズル</t>
    </rPh>
    <rPh sb="3" eb="4">
      <t>ド</t>
    </rPh>
    <phoneticPr fontId="1"/>
  </si>
  <si>
    <t xml:space="preserve"> 要介護(　　)・申請中・区分変更中</t>
    <rPh sb="1" eb="2">
      <t>ヨウ</t>
    </rPh>
    <rPh sb="2" eb="4">
      <t>カイゴ</t>
    </rPh>
    <rPh sb="9" eb="12">
      <t>シンセイチュウ</t>
    </rPh>
    <rPh sb="13" eb="15">
      <t>クブン</t>
    </rPh>
    <rPh sb="15" eb="18">
      <t>ヘンコウチュウ</t>
    </rPh>
    <phoneticPr fontId="1"/>
  </si>
  <si>
    <t>　年　 月　 日～　   年　 月　 日</t>
    <rPh sb="1" eb="2">
      <t>ネン</t>
    </rPh>
    <rPh sb="4" eb="5">
      <t>ツキ</t>
    </rPh>
    <rPh sb="7" eb="8">
      <t>ヒ</t>
    </rPh>
    <rPh sb="13" eb="14">
      <t>ネン</t>
    </rPh>
    <rPh sb="16" eb="17">
      <t>ツキ</t>
    </rPh>
    <rPh sb="19" eb="20">
      <t>ヒ</t>
    </rPh>
    <phoneticPr fontId="1"/>
  </si>
  <si>
    <t>形態</t>
    <rPh sb="0" eb="2">
      <t>ケイタイ</t>
    </rPh>
    <phoneticPr fontId="1"/>
  </si>
  <si>
    <t>吸引</t>
    <rPh sb="0" eb="2">
      <t>キュウイン</t>
    </rPh>
    <phoneticPr fontId="1"/>
  </si>
  <si>
    <t>経過及び転院理由</t>
    <rPh sb="0" eb="2">
      <t>ケイカ</t>
    </rPh>
    <rPh sb="2" eb="3">
      <t>オヨ</t>
    </rPh>
    <rPh sb="4" eb="6">
      <t>テンイン</t>
    </rPh>
    <rPh sb="6" eb="8">
      <t>リユウ</t>
    </rPh>
    <phoneticPr fontId="1"/>
  </si>
  <si>
    <r>
      <t>藤井病院　　</t>
    </r>
    <r>
      <rPr>
        <b/>
        <sz val="6"/>
        <rFont val="ＭＳ 明朝"/>
        <family val="1"/>
        <charset val="128"/>
      </rPr>
      <t>2026.2</t>
    </r>
    <rPh sb="0" eb="2">
      <t>フジイ</t>
    </rPh>
    <rPh sb="2" eb="4">
      <t>ビョウイン</t>
    </rPh>
    <phoneticPr fontId="1"/>
  </si>
  <si>
    <t>身長 　　　cm ・ 体重 　　　kg</t>
    <rPh sb="0" eb="2">
      <t>シンチョウ</t>
    </rPh>
    <rPh sb="11" eb="13">
      <t>タイジュウ</t>
    </rPh>
    <phoneticPr fontId="1"/>
  </si>
  <si>
    <t>様</t>
  </si>
  <si>
    <t>同居◯で囲む
男→□ 女→◯ 本人→◎ 死亡→●</t>
    <rPh sb="0" eb="2">
      <t>ドウキョ</t>
    </rPh>
    <rPh sb="4" eb="5">
      <t>カコ</t>
    </rPh>
    <rPh sb="7" eb="8">
      <t>オトコ</t>
    </rPh>
    <rPh sb="11" eb="12">
      <t>オンナ</t>
    </rPh>
    <rPh sb="15" eb="17">
      <t>ホンニン</t>
    </rPh>
    <rPh sb="20" eb="22">
      <t>シボウ</t>
    </rPh>
    <phoneticPr fontId="1"/>
  </si>
  <si>
    <t>　意思疎通　　　　　　　　　　　　　　　　　理解力</t>
    <rPh sb="1" eb="3">
      <t>イシ</t>
    </rPh>
    <rPh sb="3" eb="5">
      <t>ソツウ</t>
    </rPh>
    <rPh sb="22" eb="25">
      <t>リカイリョク</t>
    </rPh>
    <phoneticPr fontId="1"/>
  </si>
  <si>
    <t>　なし ・ あり　</t>
    <phoneticPr fontId="1"/>
  </si>
  <si>
    <t>抑制</t>
  </si>
  <si>
    <t>患　者　情　報</t>
    <rPh sb="0" eb="1">
      <t>カン</t>
    </rPh>
    <rPh sb="2" eb="3">
      <t>モノ</t>
    </rPh>
    <rPh sb="4" eb="5">
      <t>ジョウ</t>
    </rPh>
    <rPh sb="6" eb="7">
      <t>ホウ</t>
    </rPh>
    <phoneticPr fontId="1"/>
  </si>
  <si>
    <t xml:space="preserve"> 後期高齢 ・ 国保 ・ 社保 ・ 生保 ・ (　　　　)</t>
    <rPh sb="1" eb="3">
      <t>コウキ</t>
    </rPh>
    <rPh sb="3" eb="5">
      <t>コウレイ</t>
    </rPh>
    <rPh sb="8" eb="10">
      <t>コクホ</t>
    </rPh>
    <rPh sb="13" eb="14">
      <t>シャ</t>
    </rPh>
    <rPh sb="14" eb="15">
      <t>ホ</t>
    </rPh>
    <rPh sb="18" eb="20">
      <t>セイホ</t>
    </rPh>
    <phoneticPr fontId="1"/>
  </si>
  <si>
    <t>備　　考</t>
    <rPh sb="0" eb="1">
      <t>ビ</t>
    </rPh>
    <rPh sb="3" eb="4">
      <t>コウ</t>
    </rPh>
    <phoneticPr fontId="1"/>
  </si>
  <si>
    <t>フリガナ</t>
    <phoneticPr fontId="1"/>
  </si>
  <si>
    <t>　自力 ・ 半介助 ・ 全介助 ・ おむつ ・ バルン</t>
    <rPh sb="1" eb="3">
      <t>ジリキ</t>
    </rPh>
    <rPh sb="6" eb="7">
      <t>ハン</t>
    </rPh>
    <rPh sb="7" eb="9">
      <t>カイジョ</t>
    </rPh>
    <rPh sb="12" eb="13">
      <t>ゼン</t>
    </rPh>
    <rPh sb="13" eb="15">
      <t>カイジョ</t>
    </rPh>
    <phoneticPr fontId="1"/>
  </si>
  <si>
    <t>　自力 ・ 半介助 ・ 全介助 ・ 寝たきり</t>
    <rPh sb="1" eb="3">
      <t>ジリキ</t>
    </rPh>
    <rPh sb="6" eb="7">
      <t>ハン</t>
    </rPh>
    <rPh sb="7" eb="9">
      <t>カイジョ</t>
    </rPh>
    <rPh sb="12" eb="13">
      <t>ゼン</t>
    </rPh>
    <rPh sb="13" eb="15">
      <t>カイジョ</t>
    </rPh>
    <rPh sb="18" eb="19">
      <t>ネ</t>
    </rPh>
    <phoneticPr fontId="1"/>
  </si>
  <si>
    <t>　摂取方法</t>
    <rPh sb="1" eb="3">
      <t>セッシュ</t>
    </rPh>
    <rPh sb="3" eb="5">
      <t>ホウホウ</t>
    </rPh>
    <phoneticPr fontId="1"/>
  </si>
  <si>
    <t xml:space="preserve"> 年　 月　 日</t>
    <rPh sb="1" eb="2">
      <t>ネン</t>
    </rPh>
    <rPh sb="4" eb="5">
      <t>ツキ</t>
    </rPh>
    <rPh sb="7" eb="8">
      <t>ヒ</t>
    </rPh>
    <phoneticPr fontId="1"/>
  </si>
  <si>
    <t>部位　　　　　　　　大きさ　　　　　　　　DESIGN-R</t>
  </si>
  <si>
    <r>
      <t xml:space="preserve"> </t>
    </r>
    <r>
      <rPr>
        <b/>
        <sz val="6"/>
        <rFont val="ＭＳ 明朝"/>
        <family val="1"/>
        <charset val="128"/>
      </rPr>
      <t xml:space="preserve"> </t>
    </r>
    <r>
      <rPr>
        <b/>
        <sz val="12"/>
        <rFont val="ＭＳ 明朝"/>
        <family val="1"/>
        <charset val="128"/>
      </rPr>
      <t>してない ・ している</t>
    </r>
    <phoneticPr fontId="1"/>
  </si>
  <si>
    <t>来れる方</t>
    <rPh sb="0" eb="1">
      <t>コ</t>
    </rPh>
    <rPh sb="3" eb="4">
      <t>カタ</t>
    </rPh>
    <phoneticPr fontId="1"/>
  </si>
  <si>
    <t>　ＰＥＧ(造設日　　　　　　) ・ 経鼻 ・ ＣＶポート ・ ＩＶＨ</t>
    <rPh sb="5" eb="6">
      <t>ゾウ</t>
    </rPh>
    <rPh sb="6" eb="7">
      <t>セツ</t>
    </rPh>
    <rPh sb="7" eb="8">
      <t>ビ</t>
    </rPh>
    <rPh sb="18" eb="20">
      <t>ケイビ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</si>
  <si>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</si>
  <si>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</si>
  <si>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要介護１</t>
    <rPh sb="0" eb="1">
      <t>ヨウ</t>
    </rPh>
    <rPh sb="1" eb="3">
      <t>カイゴ</t>
    </rPh>
    <phoneticPr fontId="1"/>
  </si>
  <si>
    <t>要介護２</t>
    <rPh sb="0" eb="1">
      <t>ヨウ</t>
    </rPh>
    <rPh sb="1" eb="3">
      <t>カイゴ</t>
    </rPh>
    <phoneticPr fontId="1"/>
  </si>
  <si>
    <t>要介護３</t>
    <rPh sb="0" eb="1">
      <t>ヨウ</t>
    </rPh>
    <rPh sb="1" eb="3">
      <t>カイゴ</t>
    </rPh>
    <phoneticPr fontId="1"/>
  </si>
  <si>
    <t>要介護４</t>
    <rPh sb="0" eb="1">
      <t>ヨウ</t>
    </rPh>
    <rPh sb="1" eb="3">
      <t>カイゴ</t>
    </rPh>
    <phoneticPr fontId="1"/>
  </si>
  <si>
    <t>要介護５</t>
    <rPh sb="0" eb="1">
      <t>ヨウ</t>
    </rPh>
    <rPh sb="1" eb="3">
      <t>カイゴ</t>
    </rPh>
    <phoneticPr fontId="1"/>
  </si>
  <si>
    <t>申請中</t>
    <rPh sb="0" eb="3">
      <t>シンセイチュウ</t>
    </rPh>
    <phoneticPr fontId="1"/>
  </si>
  <si>
    <t>区分変更中</t>
    <rPh sb="0" eb="2">
      <t>クブン</t>
    </rPh>
    <rPh sb="2" eb="5">
      <t>ヘンコウチュウ</t>
    </rPh>
    <phoneticPr fontId="1"/>
  </si>
  <si>
    <t>後期高齢</t>
    <rPh sb="0" eb="2">
      <t>コウキ</t>
    </rPh>
    <rPh sb="2" eb="4">
      <t>コウレイ</t>
    </rPh>
    <phoneticPr fontId="1"/>
  </si>
  <si>
    <t>国保</t>
    <rPh sb="0" eb="2">
      <t>コクホ</t>
    </rPh>
    <phoneticPr fontId="1"/>
  </si>
  <si>
    <t>社保</t>
    <rPh sb="0" eb="2">
      <t>シャホ</t>
    </rPh>
    <phoneticPr fontId="1"/>
  </si>
  <si>
    <t>生保</t>
    <rPh sb="0" eb="2">
      <t>セイホ</t>
    </rPh>
    <phoneticPr fontId="1"/>
  </si>
  <si>
    <t>あり</t>
    <phoneticPr fontId="1"/>
  </si>
  <si>
    <t>なし</t>
    <phoneticPr fontId="1"/>
  </si>
  <si>
    <t>全介助</t>
    <rPh sb="0" eb="1">
      <t>ゼン</t>
    </rPh>
    <rPh sb="1" eb="3">
      <t>カイジョ</t>
    </rPh>
    <phoneticPr fontId="1"/>
  </si>
  <si>
    <t>おむつ</t>
    <phoneticPr fontId="1"/>
  </si>
  <si>
    <t>バルン</t>
    <phoneticPr fontId="1"/>
  </si>
  <si>
    <t>性別</t>
    <rPh sb="0" eb="2">
      <t>セイベツ</t>
    </rPh>
    <phoneticPr fontId="1"/>
  </si>
  <si>
    <t>介護度</t>
    <rPh sb="0" eb="2">
      <t>カイゴ</t>
    </rPh>
    <rPh sb="2" eb="3">
      <t>ド</t>
    </rPh>
    <phoneticPr fontId="1"/>
  </si>
  <si>
    <t>保健</t>
    <rPh sb="0" eb="2">
      <t>ホケン</t>
    </rPh>
    <phoneticPr fontId="1"/>
  </si>
  <si>
    <t>患　者　情　報</t>
    <rPh sb="0" eb="1">
      <t>カン</t>
    </rPh>
    <rPh sb="2" eb="3">
      <t>シャ</t>
    </rPh>
    <rPh sb="4" eb="5">
      <t>ジョウ</t>
    </rPh>
    <rPh sb="6" eb="7">
      <t>ホウ</t>
    </rPh>
    <phoneticPr fontId="1"/>
  </si>
  <si>
    <t>記入日</t>
    <rPh sb="0" eb="2">
      <t>キニュウ</t>
    </rPh>
    <rPh sb="2" eb="3">
      <t>ビ</t>
    </rPh>
    <phoneticPr fontId="1"/>
  </si>
  <si>
    <t>様</t>
    <rPh sb="0" eb="1">
      <t>サマ</t>
    </rPh>
    <phoneticPr fontId="1"/>
  </si>
  <si>
    <t>年齢</t>
    <rPh sb="0" eb="2">
      <t>ネンレイ</t>
    </rPh>
    <phoneticPr fontId="1"/>
  </si>
  <si>
    <t>～</t>
    <phoneticPr fontId="1"/>
  </si>
  <si>
    <t>現在の居場所</t>
    <rPh sb="0" eb="2">
      <t>ゲンザイ</t>
    </rPh>
    <rPh sb="3" eb="6">
      <t>イバショ</t>
    </rPh>
    <phoneticPr fontId="1"/>
  </si>
  <si>
    <t>住　所</t>
    <rPh sb="0" eb="1">
      <t>ジュウ</t>
    </rPh>
    <rPh sb="2" eb="3">
      <t>ショ</t>
    </rPh>
    <phoneticPr fontId="1"/>
  </si>
  <si>
    <t>障害</t>
    <rPh sb="0" eb="2">
      <t>ショウガイ</t>
    </rPh>
    <phoneticPr fontId="1"/>
  </si>
  <si>
    <t>指定難病</t>
    <rPh sb="0" eb="2">
      <t>シテイ</t>
    </rPh>
    <rPh sb="2" eb="4">
      <t>ナンビョウ</t>
    </rPh>
    <phoneticPr fontId="1"/>
  </si>
  <si>
    <t>家　族</t>
    <rPh sb="0" eb="1">
      <t>イエ</t>
    </rPh>
    <rPh sb="2" eb="3">
      <t>ゾク</t>
    </rPh>
    <phoneticPr fontId="1"/>
  </si>
  <si>
    <t>病名</t>
    <rPh sb="0" eb="2">
      <t>ビョウメイ</t>
    </rPh>
    <phoneticPr fontId="1"/>
  </si>
  <si>
    <t>食事・栄養</t>
    <rPh sb="0" eb="2">
      <t>ショクジ</t>
    </rPh>
    <rPh sb="3" eb="5">
      <t>エイヨウ</t>
    </rPh>
    <phoneticPr fontId="1"/>
  </si>
  <si>
    <t>普通食</t>
    <rPh sb="0" eb="2">
      <t>フツウ</t>
    </rPh>
    <rPh sb="2" eb="3">
      <t>ショク</t>
    </rPh>
    <phoneticPr fontId="1"/>
  </si>
  <si>
    <t>キザミ食</t>
    <rPh sb="3" eb="4">
      <t>ショク</t>
    </rPh>
    <phoneticPr fontId="1"/>
  </si>
  <si>
    <t>ペースト食</t>
    <rPh sb="4" eb="5">
      <t>ショク</t>
    </rPh>
    <phoneticPr fontId="1"/>
  </si>
  <si>
    <t>流動食</t>
    <rPh sb="0" eb="3">
      <t>リュウドウショク</t>
    </rPh>
    <phoneticPr fontId="1"/>
  </si>
  <si>
    <t>経口</t>
    <rPh sb="0" eb="2">
      <t>ケイコウ</t>
    </rPh>
    <phoneticPr fontId="1"/>
  </si>
  <si>
    <t>自立</t>
    <rPh sb="0" eb="2">
      <t>ジリツ</t>
    </rPh>
    <phoneticPr fontId="1"/>
  </si>
  <si>
    <t>見守り</t>
    <rPh sb="0" eb="2">
      <t>ミマモ</t>
    </rPh>
    <phoneticPr fontId="1"/>
  </si>
  <si>
    <t>一部介助</t>
    <rPh sb="0" eb="2">
      <t>イチブ</t>
    </rPh>
    <rPh sb="2" eb="4">
      <t>カイジョ</t>
    </rPh>
    <phoneticPr fontId="1"/>
  </si>
  <si>
    <t>□</t>
    <phoneticPr fontId="1"/>
  </si>
  <si>
    <t>☑</t>
    <phoneticPr fontId="1"/>
  </si>
  <si>
    <t>寝たきり</t>
    <rPh sb="0" eb="1">
      <t>ネ</t>
    </rPh>
    <phoneticPr fontId="1"/>
  </si>
  <si>
    <t>褥　瘡</t>
    <rPh sb="0" eb="1">
      <t>シトネ</t>
    </rPh>
    <rPh sb="2" eb="3">
      <t>カサ</t>
    </rPh>
    <phoneticPr fontId="1"/>
  </si>
  <si>
    <t>移　動</t>
    <rPh sb="0" eb="1">
      <t>ワタル</t>
    </rPh>
    <rPh sb="2" eb="3">
      <t>ドウ</t>
    </rPh>
    <phoneticPr fontId="1"/>
  </si>
  <si>
    <t>排　泄</t>
    <rPh sb="0" eb="1">
      <t>ハイ</t>
    </rPh>
    <rPh sb="2" eb="3">
      <t>モ</t>
    </rPh>
    <phoneticPr fontId="1"/>
  </si>
  <si>
    <t>コミュニ
ケーション</t>
    <phoneticPr fontId="1"/>
  </si>
  <si>
    <t>意思疎通</t>
    <rPh sb="0" eb="2">
      <t>イシ</t>
    </rPh>
    <rPh sb="2" eb="4">
      <t>ソツウ</t>
    </rPh>
    <phoneticPr fontId="1"/>
  </si>
  <si>
    <t>可</t>
    <rPh sb="0" eb="1">
      <t>カ</t>
    </rPh>
    <phoneticPr fontId="1"/>
  </si>
  <si>
    <t>一部可</t>
    <rPh sb="0" eb="2">
      <t>イチブ</t>
    </rPh>
    <rPh sb="2" eb="3">
      <t>カ</t>
    </rPh>
    <phoneticPr fontId="1"/>
  </si>
  <si>
    <t>不可</t>
    <rPh sb="0" eb="2">
      <t>フカ</t>
    </rPh>
    <phoneticPr fontId="1"/>
  </si>
  <si>
    <t>不明</t>
    <rPh sb="0" eb="2">
      <t>フメイ</t>
    </rPh>
    <phoneticPr fontId="1"/>
  </si>
  <si>
    <t>理解</t>
    <rPh sb="0" eb="2">
      <t>リカイ</t>
    </rPh>
    <phoneticPr fontId="1"/>
  </si>
  <si>
    <t>している</t>
    <phoneticPr fontId="1"/>
  </si>
  <si>
    <t>していない</t>
    <phoneticPr fontId="1"/>
  </si>
  <si>
    <t>理学療法</t>
    <rPh sb="0" eb="2">
      <t>リガク</t>
    </rPh>
    <rPh sb="2" eb="4">
      <t>リョウホウ</t>
    </rPh>
    <phoneticPr fontId="1"/>
  </si>
  <si>
    <t>作業療法</t>
    <rPh sb="0" eb="2">
      <t>サギョウ</t>
    </rPh>
    <rPh sb="2" eb="4">
      <t>リョウホウ</t>
    </rPh>
    <phoneticPr fontId="1"/>
  </si>
  <si>
    <t>言語療法</t>
    <rPh sb="0" eb="2">
      <t>ゲンゴ</t>
    </rPh>
    <rPh sb="2" eb="4">
      <t>リョウホウ</t>
    </rPh>
    <phoneticPr fontId="1"/>
  </si>
  <si>
    <t>摂食機能療法</t>
    <rPh sb="0" eb="2">
      <t>セッショク</t>
    </rPh>
    <rPh sb="2" eb="4">
      <t>キノウ</t>
    </rPh>
    <rPh sb="4" eb="6">
      <t>リョウホウ</t>
    </rPh>
    <phoneticPr fontId="1"/>
  </si>
  <si>
    <t>実施</t>
    <rPh sb="0" eb="2">
      <t>ジッシ</t>
    </rPh>
    <phoneticPr fontId="1"/>
  </si>
  <si>
    <t>未実施</t>
    <rPh sb="0" eb="3">
      <t>ミジッシ</t>
    </rPh>
    <phoneticPr fontId="1"/>
  </si>
  <si>
    <t>気管切開</t>
    <rPh sb="0" eb="2">
      <t>キカン</t>
    </rPh>
    <rPh sb="2" eb="4">
      <t>セッカイ</t>
    </rPh>
    <phoneticPr fontId="1"/>
  </si>
  <si>
    <r>
      <rPr>
        <sz val="8"/>
        <rFont val="ＭＳ 明朝"/>
        <family val="1"/>
        <charset val="128"/>
      </rPr>
      <t>フリガナ</t>
    </r>
    <r>
      <rPr>
        <sz val="11"/>
        <rFont val="ＭＳ 明朝"/>
        <family val="1"/>
        <charset val="128"/>
      </rPr>
      <t xml:space="preserve">
氏　名</t>
    </r>
    <rPh sb="5" eb="6">
      <t>シ</t>
    </rPh>
    <rPh sb="7" eb="8">
      <t>メイ</t>
    </rPh>
    <phoneticPr fontId="1"/>
  </si>
  <si>
    <t>入院相談に
来れる方</t>
    <rPh sb="0" eb="2">
      <t>ニュウイン</t>
    </rPh>
    <rPh sb="2" eb="4">
      <t>ソウダン</t>
    </rPh>
    <rPh sb="6" eb="7">
      <t>コ</t>
    </rPh>
    <rPh sb="9" eb="10">
      <t>カタ</t>
    </rPh>
    <phoneticPr fontId="1"/>
  </si>
  <si>
    <t>経過及び
転院理由</t>
    <rPh sb="0" eb="2">
      <t>ケイカ</t>
    </rPh>
    <rPh sb="2" eb="3">
      <t>オヨ</t>
    </rPh>
    <rPh sb="5" eb="7">
      <t>テンイン</t>
    </rPh>
    <rPh sb="7" eb="9">
      <t>リユウ</t>
    </rPh>
    <phoneticPr fontId="1"/>
  </si>
  <si>
    <t>キーパーソン</t>
    <phoneticPr fontId="1"/>
  </si>
  <si>
    <t>連絡先</t>
    <rPh sb="0" eb="3">
      <t>レンラクサキ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</si>
  <si>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</si>
  <si>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</si>
  <si>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酸素吸入</t>
    <rPh sb="0" eb="2">
      <t>サンソ</t>
    </rPh>
    <rPh sb="2" eb="4">
      <t>キュウニュウ</t>
    </rPh>
    <phoneticPr fontId="1"/>
  </si>
  <si>
    <t>経口摂取</t>
    <rPh sb="0" eb="2">
      <t>ケイコウ</t>
    </rPh>
    <rPh sb="2" eb="4">
      <t>セッシュ</t>
    </rPh>
    <phoneticPr fontId="1"/>
  </si>
  <si>
    <t>経管栄養</t>
    <rPh sb="0" eb="4">
      <t>ケイカンエイヨウ</t>
    </rPh>
    <phoneticPr fontId="1"/>
  </si>
  <si>
    <t>経鼻</t>
    <rPh sb="0" eb="2">
      <t>ケイビ</t>
    </rPh>
    <phoneticPr fontId="1"/>
  </si>
  <si>
    <t>腸ろう</t>
    <rPh sb="0" eb="1">
      <t>チョウ</t>
    </rPh>
    <phoneticPr fontId="1"/>
  </si>
  <si>
    <t>ＰＥＧ</t>
    <phoneticPr fontId="1"/>
  </si>
  <si>
    <t>無</t>
    <rPh sb="0" eb="1">
      <t>ナシ</t>
    </rPh>
    <phoneticPr fontId="1"/>
  </si>
  <si>
    <t>ＣＶポート</t>
    <phoneticPr fontId="1"/>
  </si>
  <si>
    <t>ＩＶＨ</t>
    <phoneticPr fontId="1"/>
  </si>
  <si>
    <t>補液等</t>
    <rPh sb="0" eb="1">
      <t>ホ</t>
    </rPh>
    <rPh sb="1" eb="2">
      <t>エキ</t>
    </rPh>
    <rPh sb="2" eb="3">
      <t>トウ</t>
    </rPh>
    <phoneticPr fontId="1"/>
  </si>
  <si>
    <t>続柄</t>
    <rPh sb="0" eb="2">
      <t>ツヅキガラ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</si>
</sst>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[$-411]ggge&quot;年&quot;m&quot;月&quot;d&quot;日&quot;;@"/>
    <numFmt numFmtId="177" formatCode="0_ &quot;歳&quot;"/>
    <numFmt numFmtId="178" formatCode="[$]ggge&quot;年&quot;m&quot;月&quot;d&quot;日&quot;;@" x16r2:formatCode16="[$-ja-JP-x-gannen]ggge&quot;年&quot;m&quot;月&quot;d&quot;日&quot;;@"/>
    <numFmt numFmtId="179" formatCode="0.0_ &quot;㎝&quot;"/>
    <numFmt numFmtId="180" formatCode="0.0_ "/>
    <numFmt numFmtId="181" formatCode="0.0_ &quot;㎏&quot;"/>
    <numFmt numFmtId="182" formatCode="0.0&quot;㎝&quot;"/>
    <numFmt numFmtId="183" formatCode="0.0\ &quot;㎝&quot;"/>
  </numFmts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u/>
      <sz val="26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u/>
      <sz val="12"/>
      <name val="ＭＳ 明朝"/>
      <family val="1"/>
      <charset val="128"/>
    </font>
    <font>
      <b/>
      <sz val="6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明朝"/>
      <family val="1"/>
      <charset val="128"/>
    </font>
    <font>
      <b/>
      <sz val="26"/>
      <name val="ＭＳ 明朝"/>
      <family val="1"/>
      <charset val="128"/>
    </font>
    <font>
      <b/>
      <sz val="8"/>
      <name val="ＭＳ 明朝"/>
      <family val="1"/>
      <charset val="128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26"/>
      <name val="ＭＳ 明朝"/>
      <family val="1"/>
      <charset val="128"/>
    </font>
    <font>
      <u/>
      <sz val="26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 tint="-0.14996795556505021"/>
        <bgColor indexed="64"/>
      </patternFill>
    </fill>
  </fills>
  <borders count="9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dashed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 style="medium">
        <color indexed="64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uble">
        <color indexed="64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medium">
        <color indexed="64"/>
      </right>
      <top style="dotted">
        <color theme="0" tint="-0.24994659260841701"/>
      </top>
      <bottom style="dotted">
        <color theme="0" tint="-0.24994659260841701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5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3" fillId="0" borderId="14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5" fillId="0" borderId="3" xfId="0" applyFont="1" applyBorder="1" applyAlignment="1">
      <alignment vertical="top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8" fillId="0" borderId="12" xfId="0" applyFont="1" applyBorder="1" applyAlignment="1">
      <alignment horizontal="right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top" wrapText="1"/>
    </xf>
    <xf numFmtId="0" fontId="2" fillId="0" borderId="6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27" xfId="0" applyFont="1" applyBorder="1">
      <alignment vertical="center"/>
    </xf>
    <xf numFmtId="0" fontId="8" fillId="0" borderId="28" xfId="0" applyFont="1" applyBorder="1">
      <alignment vertical="center"/>
    </xf>
    <xf numFmtId="0" fontId="15" fillId="0" borderId="17" xfId="0" applyFont="1" applyBorder="1" applyAlignment="1">
      <alignment horizontal="left"/>
    </xf>
    <xf numFmtId="0" fontId="3" fillId="0" borderId="29" xfId="0" applyFont="1" applyBorder="1">
      <alignment vertical="center"/>
    </xf>
    <xf numFmtId="0" fontId="17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4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3" xfId="0" applyBorder="1">
      <alignment vertical="center"/>
    </xf>
    <xf numFmtId="0" fontId="19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" fillId="0" borderId="10" xfId="0" applyFont="1" applyBorder="1" applyProtection="1">
      <alignment vertical="center"/>
      <protection locked="0"/>
    </xf>
    <xf numFmtId="0" fontId="2" fillId="0" borderId="54" xfId="0" applyFont="1" applyBorder="1" applyProtection="1">
      <alignment vertical="center"/>
      <protection locked="0"/>
    </xf>
    <xf numFmtId="0" fontId="2" fillId="0" borderId="12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53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13" fillId="0" borderId="10" xfId="0" applyFont="1" applyBorder="1">
      <alignment vertical="center"/>
    </xf>
    <xf numFmtId="0" fontId="13" fillId="0" borderId="12" xfId="0" applyFont="1" applyBorder="1">
      <alignment vertical="center"/>
    </xf>
    <xf numFmtId="0" fontId="22" fillId="0" borderId="10" xfId="0" applyFont="1" applyBorder="1" applyProtection="1">
      <alignment vertical="center"/>
      <protection locked="0"/>
    </xf>
    <xf numFmtId="0" fontId="22" fillId="0" borderId="3" xfId="0" applyFont="1" applyBorder="1" applyProtection="1">
      <alignment vertical="center"/>
      <protection locked="0"/>
    </xf>
    <xf numFmtId="0" fontId="22" fillId="0" borderId="74" xfId="0" applyFont="1" applyBorder="1" applyProtection="1">
      <alignment vertical="center"/>
      <protection locked="0"/>
    </xf>
    <xf numFmtId="0" fontId="22" fillId="0" borderId="80" xfId="0" applyFont="1" applyBorder="1" applyProtection="1">
      <alignment vertical="center"/>
      <protection locked="0"/>
    </xf>
    <xf numFmtId="0" fontId="13" fillId="0" borderId="0" xfId="0" applyFont="1">
      <alignment vertical="center"/>
    </xf>
    <xf numFmtId="0" fontId="2" fillId="0" borderId="77" xfId="0" applyFont="1" applyBorder="1">
      <alignment vertical="center"/>
    </xf>
    <xf numFmtId="0" fontId="13" fillId="0" borderId="3" xfId="0" applyFont="1" applyBorder="1">
      <alignment vertical="center"/>
    </xf>
    <xf numFmtId="0" fontId="13" fillId="0" borderId="4" xfId="0" applyFont="1" applyBorder="1">
      <alignment vertical="center"/>
    </xf>
    <xf numFmtId="0" fontId="13" fillId="0" borderId="13" xfId="0" applyFont="1" applyBorder="1">
      <alignment vertical="center"/>
    </xf>
    <xf numFmtId="0" fontId="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17" fillId="0" borderId="39" xfId="0" applyFont="1" applyBorder="1" applyAlignment="1">
      <alignment horizontal="right" vertical="center"/>
    </xf>
    <xf numFmtId="0" fontId="17" fillId="0" borderId="29" xfId="0" applyFont="1" applyBorder="1" applyAlignment="1">
      <alignment horizontal="right" vertical="center"/>
    </xf>
    <xf numFmtId="0" fontId="3" fillId="0" borderId="58" xfId="0" applyFont="1" applyBorder="1" applyAlignment="1">
      <alignment horizontal="right" vertical="center"/>
    </xf>
    <xf numFmtId="0" fontId="3" fillId="0" borderId="59" xfId="0" applyFont="1" applyBorder="1" applyAlignment="1">
      <alignment horizontal="right" vertical="center"/>
    </xf>
    <xf numFmtId="0" fontId="17" fillId="0" borderId="39" xfId="0" applyFont="1" applyBorder="1" applyAlignment="1">
      <alignment horizontal="right" vertical="center" shrinkToFit="1"/>
    </xf>
    <xf numFmtId="0" fontId="18" fillId="0" borderId="22" xfId="0" applyFont="1" applyBorder="1" applyAlignment="1">
      <alignment horizontal="right" vertical="center" shrinkToFit="1"/>
    </xf>
    <xf numFmtId="0" fontId="18" fillId="0" borderId="14" xfId="0" applyFont="1" applyBorder="1" applyAlignment="1">
      <alignment horizontal="right" vertical="center" shrinkToFit="1"/>
    </xf>
    <xf numFmtId="0" fontId="16" fillId="0" borderId="17" xfId="0" applyFont="1" applyBorder="1" applyAlignment="1">
      <alignment horizontal="left" vertical="center" wrapText="1" shrinkToFit="1"/>
    </xf>
    <xf numFmtId="0" fontId="16" fillId="0" borderId="0" xfId="0" applyFont="1" applyAlignment="1">
      <alignment horizontal="left" vertical="center" shrinkToFit="1"/>
    </xf>
    <xf numFmtId="0" fontId="16" fillId="0" borderId="4" xfId="0" applyFont="1" applyBorder="1" applyAlignment="1">
      <alignment horizontal="left" vertical="center" shrinkToFit="1"/>
    </xf>
    <xf numFmtId="0" fontId="16" fillId="0" borderId="53" xfId="0" applyFont="1" applyBorder="1" applyAlignment="1">
      <alignment horizontal="left" vertical="center" shrinkToFit="1"/>
    </xf>
    <xf numFmtId="0" fontId="16" fillId="0" borderId="12" xfId="0" applyFont="1" applyBorder="1" applyAlignment="1">
      <alignment horizontal="left" vertical="center" shrinkToFit="1"/>
    </xf>
    <xf numFmtId="0" fontId="16" fillId="0" borderId="13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21" xfId="0" applyFont="1" applyBorder="1" applyAlignment="1">
      <alignment vertical="center" shrinkToFit="1"/>
    </xf>
    <xf numFmtId="0" fontId="3" fillId="0" borderId="22" xfId="0" applyFont="1" applyBorder="1" applyAlignment="1">
      <alignment vertical="center" shrinkToFit="1"/>
    </xf>
    <xf numFmtId="0" fontId="3" fillId="0" borderId="29" xfId="0" applyFont="1" applyBorder="1" applyAlignment="1">
      <alignment vertical="center" shrinkToFit="1"/>
    </xf>
    <xf numFmtId="0" fontId="12" fillId="0" borderId="0" xfId="0" applyFont="1" applyAlignment="1">
      <alignment horizontal="right" vertical="center" wrapText="1"/>
    </xf>
    <xf numFmtId="0" fontId="0" fillId="0" borderId="0" xfId="0">
      <alignment vertical="center"/>
    </xf>
    <xf numFmtId="0" fontId="2" fillId="0" borderId="24" xfId="0" applyFont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 wrapText="1" shrinkToFit="1"/>
    </xf>
    <xf numFmtId="0" fontId="3" fillId="0" borderId="45" xfId="0" applyFont="1" applyBorder="1" applyAlignment="1">
      <alignment horizontal="center" vertical="center" wrapText="1" shrinkToFi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 shrinkToFit="1"/>
    </xf>
    <xf numFmtId="0" fontId="3" fillId="0" borderId="48" xfId="0" applyFont="1" applyBorder="1" applyAlignment="1">
      <alignment horizontal="left" vertical="center" shrinkToFit="1"/>
    </xf>
    <xf numFmtId="0" fontId="3" fillId="0" borderId="49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 wrapText="1"/>
    </xf>
    <xf numFmtId="0" fontId="22" fillId="3" borderId="10" xfId="0" applyFont="1" applyFill="1" applyBorder="1" applyAlignment="1">
      <alignment horizontal="center" vertical="center"/>
    </xf>
    <xf numFmtId="0" fontId="22" fillId="3" borderId="77" xfId="0" applyFont="1" applyFill="1" applyBorder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0" fontId="22" fillId="3" borderId="26" xfId="0" applyFont="1" applyFill="1" applyBorder="1" applyAlignment="1">
      <alignment horizontal="center" vertical="center"/>
    </xf>
    <xf numFmtId="0" fontId="22" fillId="3" borderId="19" xfId="0" applyFont="1" applyFill="1" applyBorder="1" applyAlignment="1">
      <alignment horizontal="center" vertical="center"/>
    </xf>
    <xf numFmtId="0" fontId="22" fillId="0" borderId="84" xfId="0" applyFont="1" applyBorder="1" applyProtection="1">
      <alignment vertical="center"/>
      <protection locked="0"/>
    </xf>
    <xf numFmtId="0" fontId="22" fillId="0" borderId="72" xfId="0" applyFont="1" applyBorder="1" applyProtection="1">
      <alignment vertical="center"/>
      <protection locked="0"/>
    </xf>
    <xf numFmtId="0" fontId="22" fillId="0" borderId="81" xfId="0" applyFont="1" applyBorder="1" applyProtection="1">
      <alignment vertical="center"/>
      <protection locked="0"/>
    </xf>
    <xf numFmtId="0" fontId="22" fillId="0" borderId="83" xfId="0" applyFont="1" applyBorder="1" applyProtection="1">
      <alignment vertical="center"/>
      <protection locked="0"/>
    </xf>
    <xf numFmtId="0" fontId="22" fillId="0" borderId="74" xfId="0" applyFont="1" applyBorder="1" applyProtection="1">
      <alignment vertical="center"/>
      <protection locked="0"/>
    </xf>
    <xf numFmtId="0" fontId="22" fillId="0" borderId="80" xfId="0" applyFont="1" applyBorder="1" applyProtection="1">
      <alignment vertical="center"/>
      <protection locked="0"/>
    </xf>
    <xf numFmtId="0" fontId="22" fillId="0" borderId="18" xfId="0" applyFont="1" applyBorder="1" applyProtection="1">
      <alignment vertical="center"/>
      <protection locked="0"/>
    </xf>
    <xf numFmtId="0" fontId="22" fillId="0" borderId="19" xfId="0" applyFont="1" applyBorder="1" applyProtection="1">
      <alignment vertical="center"/>
      <protection locked="0"/>
    </xf>
    <xf numFmtId="0" fontId="22" fillId="0" borderId="20" xfId="0" applyFont="1" applyBorder="1" applyProtection="1">
      <alignment vertical="center"/>
      <protection locked="0"/>
    </xf>
    <xf numFmtId="0" fontId="22" fillId="3" borderId="31" xfId="0" applyFont="1" applyFill="1" applyBorder="1" applyAlignment="1" applyProtection="1">
      <alignment horizontal="center" vertical="center"/>
      <protection locked="0"/>
    </xf>
    <xf numFmtId="0" fontId="22" fillId="3" borderId="24" xfId="0" applyFont="1" applyFill="1" applyBorder="1" applyAlignment="1" applyProtection="1">
      <alignment horizontal="center" vertical="center"/>
      <protection locked="0"/>
    </xf>
    <xf numFmtId="0" fontId="22" fillId="3" borderId="83" xfId="0" applyFont="1" applyFill="1" applyBorder="1" applyAlignment="1" applyProtection="1">
      <alignment horizontal="center" vertical="center"/>
      <protection locked="0"/>
    </xf>
    <xf numFmtId="0" fontId="22" fillId="3" borderId="74" xfId="0" applyFont="1" applyFill="1" applyBorder="1" applyAlignment="1" applyProtection="1">
      <alignment horizontal="center" vertical="center"/>
      <protection locked="0"/>
    </xf>
    <xf numFmtId="179" fontId="22" fillId="0" borderId="24" xfId="0" applyNumberFormat="1" applyFont="1" applyBorder="1" applyAlignment="1" applyProtection="1">
      <alignment horizontal="center" vertical="center"/>
      <protection locked="0"/>
    </xf>
    <xf numFmtId="179" fontId="22" fillId="0" borderId="74" xfId="0" applyNumberFormat="1" applyFont="1" applyBorder="1" applyAlignment="1" applyProtection="1">
      <alignment horizontal="center" vertical="center"/>
      <protection locked="0"/>
    </xf>
    <xf numFmtId="181" fontId="22" fillId="0" borderId="24" xfId="0" applyNumberFormat="1" applyFont="1" applyBorder="1" applyAlignment="1" applyProtection="1">
      <alignment horizontal="center" vertical="center"/>
      <protection locked="0"/>
    </xf>
    <xf numFmtId="181" fontId="22" fillId="0" borderId="74" xfId="0" applyNumberFormat="1" applyFont="1" applyBorder="1" applyAlignment="1" applyProtection="1">
      <alignment horizontal="center" vertical="center"/>
      <protection locked="0"/>
    </xf>
    <xf numFmtId="0" fontId="6" fillId="0" borderId="9" xfId="0" applyFont="1" applyBorder="1" applyProtection="1">
      <alignment vertical="center"/>
      <protection locked="0"/>
    </xf>
    <xf numFmtId="0" fontId="6" fillId="0" borderId="10" xfId="0" applyFont="1" applyBorder="1" applyProtection="1">
      <alignment vertical="center"/>
      <protection locked="0"/>
    </xf>
    <xf numFmtId="0" fontId="6" fillId="0" borderId="3" xfId="0" applyFont="1" applyBorder="1" applyProtection="1">
      <alignment vertical="center"/>
      <protection locked="0"/>
    </xf>
    <xf numFmtId="0" fontId="6" fillId="0" borderId="83" xfId="0" applyFont="1" applyBorder="1" applyProtection="1">
      <alignment vertical="center"/>
      <protection locked="0"/>
    </xf>
    <xf numFmtId="0" fontId="6" fillId="0" borderId="74" xfId="0" applyFont="1" applyBorder="1" applyProtection="1">
      <alignment vertical="center"/>
      <protection locked="0"/>
    </xf>
    <xf numFmtId="0" fontId="6" fillId="0" borderId="80" xfId="0" applyFont="1" applyBorder="1" applyProtection="1">
      <alignment vertical="center"/>
      <protection locked="0"/>
    </xf>
    <xf numFmtId="0" fontId="6" fillId="0" borderId="84" xfId="0" applyFont="1" applyBorder="1" applyProtection="1">
      <alignment vertical="center"/>
      <protection locked="0"/>
    </xf>
    <xf numFmtId="0" fontId="6" fillId="0" borderId="72" xfId="0" applyFont="1" applyBorder="1" applyProtection="1">
      <alignment vertical="center"/>
      <protection locked="0"/>
    </xf>
    <xf numFmtId="0" fontId="6" fillId="0" borderId="81" xfId="0" applyFont="1" applyBorder="1" applyProtection="1">
      <alignment vertical="center"/>
      <protection locked="0"/>
    </xf>
    <xf numFmtId="0" fontId="6" fillId="0" borderId="18" xfId="0" applyFont="1" applyBorder="1" applyProtection="1">
      <alignment vertical="center"/>
      <protection locked="0"/>
    </xf>
    <xf numFmtId="0" fontId="6" fillId="0" borderId="19" xfId="0" applyFont="1" applyBorder="1" applyProtection="1">
      <alignment vertical="center"/>
      <protection locked="0"/>
    </xf>
    <xf numFmtId="0" fontId="6" fillId="0" borderId="20" xfId="0" applyFont="1" applyBorder="1" applyProtection="1">
      <alignment vertical="center"/>
      <protection locked="0"/>
    </xf>
    <xf numFmtId="0" fontId="22" fillId="3" borderId="79" xfId="0" applyFont="1" applyFill="1" applyBorder="1" applyAlignment="1">
      <alignment horizontal="center" vertical="center"/>
    </xf>
    <xf numFmtId="0" fontId="22" fillId="3" borderId="23" xfId="0" applyFont="1" applyFill="1" applyBorder="1" applyAlignment="1">
      <alignment horizontal="center" vertical="center"/>
    </xf>
    <xf numFmtId="0" fontId="22" fillId="3" borderId="68" xfId="0" applyFont="1" applyFill="1" applyBorder="1" applyAlignment="1">
      <alignment horizontal="center" vertical="center"/>
    </xf>
    <xf numFmtId="0" fontId="22" fillId="3" borderId="86" xfId="0" applyFont="1" applyFill="1" applyBorder="1" applyAlignment="1">
      <alignment horizontal="center" vertical="center"/>
    </xf>
    <xf numFmtId="0" fontId="22" fillId="3" borderId="87" xfId="0" applyFont="1" applyFill="1" applyBorder="1" applyAlignment="1">
      <alignment horizontal="center" vertical="center"/>
    </xf>
    <xf numFmtId="0" fontId="22" fillId="3" borderId="88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54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66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2" fillId="0" borderId="10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12" xfId="0" applyFont="1" applyBorder="1" applyAlignment="1" applyProtection="1">
      <alignment horizontal="center" vertical="center"/>
      <protection locked="0"/>
    </xf>
    <xf numFmtId="180" fontId="22" fillId="0" borderId="10" xfId="0" applyNumberFormat="1" applyFont="1" applyBorder="1" applyAlignment="1" applyProtection="1">
      <alignment horizontal="center" vertical="center"/>
      <protection locked="0"/>
    </xf>
    <xf numFmtId="180" fontId="22" fillId="0" borderId="0" xfId="0" applyNumberFormat="1" applyFont="1" applyAlignment="1" applyProtection="1">
      <alignment horizontal="center" vertical="center"/>
      <protection locked="0"/>
    </xf>
    <xf numFmtId="180" fontId="22" fillId="0" borderId="12" xfId="0" applyNumberFormat="1" applyFont="1" applyBorder="1" applyAlignment="1" applyProtection="1">
      <alignment horizontal="center" vertical="center"/>
      <protection locked="0"/>
    </xf>
    <xf numFmtId="0" fontId="22" fillId="0" borderId="10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66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7" fillId="0" borderId="10" xfId="0" applyFont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center" vertical="center"/>
      <protection locked="0"/>
    </xf>
    <xf numFmtId="0" fontId="22" fillId="0" borderId="4" xfId="0" applyFont="1" applyBorder="1" applyAlignment="1" applyProtection="1">
      <alignment horizontal="center" vertical="center"/>
      <protection locked="0"/>
    </xf>
    <xf numFmtId="0" fontId="22" fillId="0" borderId="19" xfId="0" applyFont="1" applyBorder="1" applyAlignment="1" applyProtection="1">
      <alignment horizontal="center" vertical="center"/>
      <protection locked="0"/>
    </xf>
    <xf numFmtId="0" fontId="22" fillId="0" borderId="20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54" xfId="0" applyFont="1" applyBorder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66" xfId="0" applyFont="1" applyBorder="1" applyProtection="1">
      <alignment vertical="center"/>
      <protection locked="0"/>
    </xf>
    <xf numFmtId="0" fontId="2" fillId="0" borderId="19" xfId="0" applyFont="1" applyBorder="1" applyProtection="1">
      <alignment vertical="center"/>
      <protection locked="0"/>
    </xf>
    <xf numFmtId="0" fontId="2" fillId="0" borderId="89" xfId="0" applyFont="1" applyBorder="1" applyProtection="1">
      <alignment vertical="center"/>
      <protection locked="0"/>
    </xf>
    <xf numFmtId="0" fontId="21" fillId="0" borderId="10" xfId="0" applyFont="1" applyBorder="1" applyAlignment="1" applyProtection="1">
      <alignment horizontal="center" vertical="center"/>
      <protection locked="0"/>
    </xf>
    <xf numFmtId="0" fontId="21" fillId="0" borderId="12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3" borderId="23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21" fillId="0" borderId="78" xfId="0" applyFont="1" applyBorder="1" applyAlignment="1" applyProtection="1">
      <alignment horizontal="center" vertical="center"/>
      <protection locked="0"/>
    </xf>
    <xf numFmtId="0" fontId="21" fillId="0" borderId="10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6" xfId="0" applyFont="1" applyBorder="1" applyAlignment="1" applyProtection="1">
      <alignment horizontal="center" vertical="center"/>
      <protection locked="0"/>
    </xf>
    <xf numFmtId="0" fontId="21" fillId="0" borderId="53" xfId="0" applyFont="1" applyBorder="1" applyAlignment="1" applyProtection="1">
      <alignment horizontal="center" vertical="center"/>
      <protection locked="0"/>
    </xf>
    <xf numFmtId="0" fontId="22" fillId="3" borderId="3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77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6" fillId="3" borderId="79" xfId="0" applyFont="1" applyFill="1" applyBorder="1" applyAlignment="1">
      <alignment horizontal="center" vertical="center" wrapText="1"/>
    </xf>
    <xf numFmtId="0" fontId="6" fillId="3" borderId="68" xfId="0" applyFont="1" applyFill="1" applyBorder="1" applyAlignment="1">
      <alignment horizontal="center" vertical="center"/>
    </xf>
    <xf numFmtId="0" fontId="6" fillId="3" borderId="79" xfId="0" applyFont="1" applyFill="1" applyBorder="1" applyAlignment="1">
      <alignment horizontal="center" vertical="center"/>
    </xf>
    <xf numFmtId="0" fontId="22" fillId="0" borderId="31" xfId="0" applyFont="1" applyBorder="1" applyAlignment="1" applyProtection="1">
      <alignment horizontal="center" vertical="center"/>
      <protection locked="0"/>
    </xf>
    <xf numFmtId="0" fontId="22" fillId="0" borderId="24" xfId="0" applyFont="1" applyBorder="1" applyAlignment="1" applyProtection="1">
      <alignment horizontal="center" vertical="center"/>
      <protection locked="0"/>
    </xf>
    <xf numFmtId="0" fontId="22" fillId="0" borderId="15" xfId="0" applyFont="1" applyBorder="1" applyAlignment="1" applyProtection="1">
      <alignment horizontal="center" vertical="center"/>
      <protection locked="0"/>
    </xf>
    <xf numFmtId="0" fontId="22" fillId="0" borderId="84" xfId="0" applyFont="1" applyBorder="1" applyAlignment="1" applyProtection="1">
      <alignment horizontal="center" vertical="center"/>
      <protection locked="0"/>
    </xf>
    <xf numFmtId="0" fontId="22" fillId="0" borderId="72" xfId="0" applyFont="1" applyBorder="1" applyAlignment="1" applyProtection="1">
      <alignment horizontal="center" vertical="center"/>
      <protection locked="0"/>
    </xf>
    <xf numFmtId="0" fontId="22" fillId="0" borderId="11" xfId="0" applyFont="1" applyBorder="1" applyAlignment="1" applyProtection="1">
      <alignment horizontal="center" vertical="center"/>
      <protection locked="0"/>
    </xf>
    <xf numFmtId="0" fontId="22" fillId="0" borderId="38" xfId="0" applyFont="1" applyBorder="1" applyAlignment="1" applyProtection="1">
      <alignment horizontal="center" vertical="center"/>
      <protection locked="0"/>
    </xf>
    <xf numFmtId="0" fontId="22" fillId="0" borderId="74" xfId="0" applyFont="1" applyBorder="1" applyAlignment="1" applyProtection="1">
      <alignment horizontal="center" vertical="center"/>
      <protection locked="0"/>
    </xf>
    <xf numFmtId="0" fontId="22" fillId="0" borderId="91" xfId="0" applyFont="1" applyBorder="1" applyAlignment="1" applyProtection="1">
      <alignment horizontal="center" vertical="center"/>
      <protection locked="0"/>
    </xf>
    <xf numFmtId="0" fontId="22" fillId="0" borderId="90" xfId="0" applyFont="1" applyBorder="1" applyAlignment="1" applyProtection="1">
      <alignment horizontal="center" vertical="center"/>
      <protection locked="0"/>
    </xf>
    <xf numFmtId="0" fontId="22" fillId="0" borderId="55" xfId="0" applyFont="1" applyBorder="1" applyAlignment="1" applyProtection="1">
      <alignment horizontal="center" vertical="center"/>
      <protection locked="0"/>
    </xf>
    <xf numFmtId="0" fontId="22" fillId="3" borderId="16" xfId="0" applyFont="1" applyFill="1" applyBorder="1" applyAlignment="1">
      <alignment horizontal="center" vertical="center"/>
    </xf>
    <xf numFmtId="0" fontId="22" fillId="3" borderId="54" xfId="0" applyFont="1" applyFill="1" applyBorder="1" applyAlignment="1">
      <alignment horizontal="center" vertical="center"/>
    </xf>
    <xf numFmtId="0" fontId="22" fillId="3" borderId="17" xfId="0" applyFont="1" applyFill="1" applyBorder="1" applyAlignment="1">
      <alignment horizontal="center" vertical="center"/>
    </xf>
    <xf numFmtId="0" fontId="22" fillId="3" borderId="66" xfId="0" applyFont="1" applyFill="1" applyBorder="1" applyAlignment="1">
      <alignment horizontal="center" vertical="center"/>
    </xf>
    <xf numFmtId="0" fontId="22" fillId="3" borderId="53" xfId="0" applyFont="1" applyFill="1" applyBorder="1" applyAlignment="1">
      <alignment horizontal="center" vertical="center"/>
    </xf>
    <xf numFmtId="0" fontId="22" fillId="3" borderId="12" xfId="0" applyFont="1" applyFill="1" applyBorder="1" applyAlignment="1">
      <alignment horizontal="center" vertical="center"/>
    </xf>
    <xf numFmtId="0" fontId="22" fillId="3" borderId="55" xfId="0" applyFont="1" applyFill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6" fillId="3" borderId="39" xfId="0" applyFont="1" applyFill="1" applyBorder="1" applyAlignment="1">
      <alignment horizontal="center" vertical="center"/>
    </xf>
    <xf numFmtId="0" fontId="22" fillId="0" borderId="67" xfId="0" applyFont="1" applyBorder="1" applyAlignment="1" applyProtection="1">
      <alignment horizontal="center" vertical="center"/>
      <protection locked="0"/>
    </xf>
    <xf numFmtId="0" fontId="22" fillId="0" borderId="23" xfId="0" applyFont="1" applyBorder="1" applyAlignment="1" applyProtection="1">
      <alignment horizontal="center" vertical="center"/>
      <protection locked="0"/>
    </xf>
    <xf numFmtId="0" fontId="23" fillId="0" borderId="16" xfId="0" applyFont="1" applyBorder="1" applyAlignment="1" applyProtection="1">
      <alignment horizontal="center" vertical="center"/>
      <protection locked="0"/>
    </xf>
    <xf numFmtId="0" fontId="23" fillId="0" borderId="10" xfId="0" applyFont="1" applyBorder="1" applyAlignment="1" applyProtection="1">
      <alignment horizontal="center" vertical="center"/>
      <protection locked="0"/>
    </xf>
    <xf numFmtId="0" fontId="23" fillId="0" borderId="53" xfId="0" applyFont="1" applyBorder="1" applyAlignment="1" applyProtection="1">
      <alignment horizontal="center" vertical="center"/>
      <protection locked="0"/>
    </xf>
    <xf numFmtId="0" fontId="23" fillId="0" borderId="12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53" xfId="0" applyFont="1" applyBorder="1" applyAlignment="1" applyProtection="1">
      <alignment horizontal="center" vertical="center"/>
      <protection locked="0"/>
    </xf>
    <xf numFmtId="0" fontId="22" fillId="3" borderId="9" xfId="0" applyFont="1" applyFill="1" applyBorder="1" applyAlignment="1">
      <alignment horizontal="center" vertical="center"/>
    </xf>
    <xf numFmtId="0" fontId="22" fillId="3" borderId="15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0" fontId="2" fillId="0" borderId="53" xfId="0" applyFont="1" applyBorder="1" applyAlignment="1" applyProtection="1">
      <alignment horizontal="center" vertical="center"/>
      <protection locked="0"/>
    </xf>
    <xf numFmtId="0" fontId="2" fillId="0" borderId="55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182" fontId="22" fillId="0" borderId="10" xfId="0" applyNumberFormat="1" applyFont="1" applyBorder="1" applyAlignment="1" applyProtection="1">
      <alignment horizontal="center" vertical="center" shrinkToFit="1"/>
      <protection locked="0"/>
    </xf>
    <xf numFmtId="182" fontId="22" fillId="0" borderId="0" xfId="0" applyNumberFormat="1" applyFont="1" applyAlignment="1" applyProtection="1">
      <alignment horizontal="center" vertical="center" shrinkToFit="1"/>
      <protection locked="0"/>
    </xf>
    <xf numFmtId="182" fontId="22" fillId="0" borderId="12" xfId="0" applyNumberFormat="1" applyFont="1" applyBorder="1" applyAlignment="1" applyProtection="1">
      <alignment horizontal="center" vertical="center" shrinkToFit="1"/>
      <protection locked="0"/>
    </xf>
    <xf numFmtId="183" fontId="22" fillId="0" borderId="10" xfId="0" applyNumberFormat="1" applyFont="1" applyBorder="1" applyAlignment="1" applyProtection="1">
      <alignment horizontal="center" vertical="center" shrinkToFit="1"/>
      <protection locked="0"/>
    </xf>
    <xf numFmtId="183" fontId="22" fillId="0" borderId="54" xfId="0" applyNumberFormat="1" applyFont="1" applyBorder="1" applyAlignment="1" applyProtection="1">
      <alignment horizontal="center" vertical="center" shrinkToFit="1"/>
      <protection locked="0"/>
    </xf>
    <xf numFmtId="183" fontId="22" fillId="0" borderId="0" xfId="0" applyNumberFormat="1" applyFont="1" applyAlignment="1" applyProtection="1">
      <alignment horizontal="center" vertical="center" shrinkToFit="1"/>
      <protection locked="0"/>
    </xf>
    <xf numFmtId="183" fontId="22" fillId="0" borderId="66" xfId="0" applyNumberFormat="1" applyFont="1" applyBorder="1" applyAlignment="1" applyProtection="1">
      <alignment horizontal="center" vertical="center" shrinkToFit="1"/>
      <protection locked="0"/>
    </xf>
    <xf numFmtId="183" fontId="22" fillId="0" borderId="12" xfId="0" applyNumberFormat="1" applyFont="1" applyBorder="1" applyAlignment="1" applyProtection="1">
      <alignment horizontal="center" vertical="center" shrinkToFit="1"/>
      <protection locked="0"/>
    </xf>
    <xf numFmtId="183" fontId="22" fillId="0" borderId="55" xfId="0" applyNumberFormat="1" applyFont="1" applyBorder="1" applyAlignment="1" applyProtection="1">
      <alignment horizontal="center" vertical="center" shrinkToFit="1"/>
      <protection locked="0"/>
    </xf>
    <xf numFmtId="0" fontId="6" fillId="0" borderId="54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66" xfId="0" applyFont="1" applyBorder="1" applyAlignment="1" applyProtection="1">
      <alignment horizontal="center" vertical="center"/>
      <protection locked="0"/>
    </xf>
    <xf numFmtId="0" fontId="6" fillId="0" borderId="55" xfId="0" applyFont="1" applyBorder="1" applyAlignment="1" applyProtection="1">
      <alignment horizontal="center" vertical="center"/>
      <protection locked="0"/>
    </xf>
    <xf numFmtId="183" fontId="21" fillId="0" borderId="16" xfId="0" applyNumberFormat="1" applyFont="1" applyBorder="1" applyAlignment="1" applyProtection="1">
      <alignment horizontal="center" vertical="center" shrinkToFit="1"/>
      <protection locked="0"/>
    </xf>
    <xf numFmtId="183" fontId="21" fillId="0" borderId="54" xfId="0" applyNumberFormat="1" applyFont="1" applyBorder="1" applyAlignment="1" applyProtection="1">
      <alignment horizontal="center" vertical="center" shrinkToFit="1"/>
      <protection locked="0"/>
    </xf>
    <xf numFmtId="183" fontId="21" fillId="0" borderId="17" xfId="0" applyNumberFormat="1" applyFont="1" applyBorder="1" applyAlignment="1" applyProtection="1">
      <alignment horizontal="center" vertical="center" shrinkToFit="1"/>
      <protection locked="0"/>
    </xf>
    <xf numFmtId="183" fontId="21" fillId="0" borderId="66" xfId="0" applyNumberFormat="1" applyFont="1" applyBorder="1" applyAlignment="1" applyProtection="1">
      <alignment horizontal="center" vertical="center" shrinkToFit="1"/>
      <protection locked="0"/>
    </xf>
    <xf numFmtId="183" fontId="21" fillId="0" borderId="53" xfId="0" applyNumberFormat="1" applyFont="1" applyBorder="1" applyAlignment="1" applyProtection="1">
      <alignment horizontal="center" vertical="center" shrinkToFit="1"/>
      <protection locked="0"/>
    </xf>
    <xf numFmtId="183" fontId="21" fillId="0" borderId="55" xfId="0" applyNumberFormat="1" applyFont="1" applyBorder="1" applyAlignment="1" applyProtection="1">
      <alignment horizontal="center" vertical="center" shrinkToFit="1"/>
      <protection locked="0"/>
    </xf>
    <xf numFmtId="0" fontId="2" fillId="0" borderId="1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67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2" fillId="3" borderId="5" xfId="0" applyFont="1" applyFill="1" applyBorder="1" applyAlignment="1">
      <alignment horizontal="center" vertical="center"/>
    </xf>
    <xf numFmtId="0" fontId="22" fillId="3" borderId="22" xfId="0" applyFont="1" applyFill="1" applyBorder="1" applyAlignment="1">
      <alignment horizontal="center" vertical="center"/>
    </xf>
    <xf numFmtId="0" fontId="22" fillId="3" borderId="40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51" xfId="0" applyFont="1" applyFill="1" applyBorder="1" applyAlignment="1">
      <alignment horizontal="center" vertical="center"/>
    </xf>
    <xf numFmtId="0" fontId="22" fillId="3" borderId="85" xfId="0" applyFont="1" applyFill="1" applyBorder="1" applyAlignment="1">
      <alignment horizontal="center" vertical="center"/>
    </xf>
    <xf numFmtId="0" fontId="7" fillId="0" borderId="19" xfId="0" applyFont="1" applyBorder="1" applyAlignment="1" applyProtection="1">
      <alignment horizontal="right" vertical="center"/>
      <protection locked="0"/>
    </xf>
    <xf numFmtId="0" fontId="2" fillId="3" borderId="84" xfId="0" applyFont="1" applyFill="1" applyBorder="1" applyAlignment="1">
      <alignment horizontal="center" vertical="center"/>
    </xf>
    <xf numFmtId="0" fontId="2" fillId="3" borderId="72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83" xfId="0" applyFont="1" applyFill="1" applyBorder="1" applyAlignment="1">
      <alignment horizontal="center" vertical="center"/>
    </xf>
    <xf numFmtId="0" fontId="2" fillId="3" borderId="74" xfId="0" applyFont="1" applyFill="1" applyBorder="1" applyAlignment="1">
      <alignment horizontal="center" vertical="center"/>
    </xf>
    <xf numFmtId="0" fontId="2" fillId="0" borderId="71" xfId="0" applyFont="1" applyBorder="1" applyAlignment="1" applyProtection="1">
      <alignment horizontal="center" vertical="center"/>
      <protection locked="0"/>
    </xf>
    <xf numFmtId="0" fontId="2" fillId="0" borderId="72" xfId="0" applyFont="1" applyBorder="1" applyAlignment="1" applyProtection="1">
      <alignment horizontal="center" vertical="center"/>
      <protection locked="0"/>
    </xf>
    <xf numFmtId="0" fontId="2" fillId="0" borderId="73" xfId="0" applyFont="1" applyBorder="1" applyAlignment="1" applyProtection="1">
      <alignment horizontal="center" vertical="center"/>
      <protection locked="0"/>
    </xf>
    <xf numFmtId="0" fontId="2" fillId="0" borderId="74" xfId="0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7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74" xfId="0" applyFont="1" applyBorder="1" applyAlignment="1">
      <alignment horizontal="right" vertical="center"/>
    </xf>
    <xf numFmtId="178" fontId="2" fillId="0" borderId="72" xfId="0" applyNumberFormat="1" applyFont="1" applyBorder="1" applyAlignment="1" applyProtection="1">
      <alignment horizontal="center" vertical="center"/>
      <protection locked="0"/>
    </xf>
    <xf numFmtId="178" fontId="2" fillId="0" borderId="0" xfId="0" applyNumberFormat="1" applyFont="1" applyAlignment="1" applyProtection="1">
      <alignment horizontal="center" vertical="center"/>
      <protection locked="0"/>
    </xf>
    <xf numFmtId="178" fontId="2" fillId="0" borderId="74" xfId="0" applyNumberFormat="1" applyFont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7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24" xfId="0" applyFont="1" applyFill="1" applyBorder="1" applyAlignment="1">
      <alignment horizontal="center" vertical="center"/>
    </xf>
    <xf numFmtId="0" fontId="22" fillId="3" borderId="69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22" fillId="3" borderId="70" xfId="0" applyFont="1" applyFill="1" applyBorder="1" applyAlignment="1">
      <alignment horizontal="center" vertical="center"/>
    </xf>
    <xf numFmtId="0" fontId="22" fillId="3" borderId="31" xfId="0" applyFont="1" applyFill="1" applyBorder="1" applyAlignment="1">
      <alignment horizontal="center" vertical="center"/>
    </xf>
    <xf numFmtId="0" fontId="22" fillId="3" borderId="38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78" fontId="2" fillId="0" borderId="72" xfId="0" applyNumberFormat="1" applyFont="1" applyBorder="1">
      <alignment vertical="center"/>
    </xf>
    <xf numFmtId="178" fontId="2" fillId="0" borderId="0" xfId="0" applyNumberFormat="1" applyFont="1">
      <alignment vertical="center"/>
    </xf>
    <xf numFmtId="178" fontId="2" fillId="0" borderId="74" xfId="0" applyNumberFormat="1" applyFont="1" applyBorder="1">
      <alignment vertical="center"/>
    </xf>
    <xf numFmtId="0" fontId="6" fillId="0" borderId="72" xfId="0" applyFont="1" applyBorder="1" applyAlignment="1" applyProtection="1">
      <alignment horizontal="center" vertical="center" shrinkToFit="1"/>
      <protection locked="0"/>
    </xf>
    <xf numFmtId="0" fontId="6" fillId="0" borderId="81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74" xfId="0" applyFont="1" applyBorder="1" applyAlignment="1" applyProtection="1">
      <alignment horizontal="center" vertical="center" shrinkToFit="1"/>
      <protection locked="0"/>
    </xf>
    <xf numFmtId="0" fontId="6" fillId="0" borderId="80" xfId="0" applyFont="1" applyBorder="1" applyAlignment="1" applyProtection="1">
      <alignment horizontal="center" vertical="center" shrinkToFit="1"/>
      <protection locked="0"/>
    </xf>
    <xf numFmtId="0" fontId="22" fillId="0" borderId="9" xfId="0" applyFont="1" applyBorder="1" applyProtection="1">
      <alignment vertical="center"/>
      <protection locked="0"/>
    </xf>
    <xf numFmtId="0" fontId="22" fillId="0" borderId="10" xfId="0" applyFont="1" applyBorder="1" applyProtection="1">
      <alignment vertical="center"/>
      <protection locked="0"/>
    </xf>
    <xf numFmtId="0" fontId="22" fillId="0" borderId="3" xfId="0" applyFont="1" applyBorder="1" applyProtection="1">
      <alignment vertical="center"/>
      <protection locked="0"/>
    </xf>
    <xf numFmtId="0" fontId="22" fillId="0" borderId="15" xfId="0" applyFont="1" applyBorder="1" applyProtection="1">
      <alignment vertical="center"/>
      <protection locked="0"/>
    </xf>
    <xf numFmtId="0" fontId="22" fillId="0" borderId="0" xfId="0" applyFont="1" applyProtection="1">
      <alignment vertical="center"/>
      <protection locked="0"/>
    </xf>
    <xf numFmtId="0" fontId="22" fillId="0" borderId="4" xfId="0" applyFont="1" applyBorder="1" applyProtection="1">
      <alignment vertical="center"/>
      <protection locked="0"/>
    </xf>
    <xf numFmtId="0" fontId="22" fillId="3" borderId="7" xfId="0" applyFont="1" applyFill="1" applyBorder="1" applyAlignment="1">
      <alignment horizontal="center" vertical="center"/>
    </xf>
    <xf numFmtId="0" fontId="6" fillId="0" borderId="66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6" fillId="0" borderId="55" xfId="0" applyFont="1" applyBorder="1" applyAlignment="1" applyProtection="1">
      <alignment horizontal="center" vertical="center" shrinkToFit="1"/>
      <protection locked="0"/>
    </xf>
    <xf numFmtId="0" fontId="2" fillId="3" borderId="23" xfId="0" applyFont="1" applyFill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3" borderId="16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54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66" xfId="0" applyFont="1" applyFill="1" applyBorder="1" applyAlignment="1">
      <alignment horizontal="center" vertical="center"/>
    </xf>
    <xf numFmtId="0" fontId="2" fillId="3" borderId="5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55" xfId="0" applyFont="1" applyFill="1" applyBorder="1" applyAlignment="1">
      <alignment horizontal="center" vertical="center"/>
    </xf>
    <xf numFmtId="176" fontId="2" fillId="0" borderId="16" xfId="0" applyNumberFormat="1" applyFont="1" applyBorder="1" applyAlignment="1" applyProtection="1">
      <alignment horizontal="center" vertical="center"/>
      <protection locked="0"/>
    </xf>
    <xf numFmtId="176" fontId="2" fillId="0" borderId="10" xfId="0" applyNumberFormat="1" applyFont="1" applyBorder="1" applyAlignment="1" applyProtection="1">
      <alignment horizontal="center" vertical="center"/>
      <protection locked="0"/>
    </xf>
    <xf numFmtId="176" fontId="2" fillId="0" borderId="17" xfId="0" applyNumberFormat="1" applyFont="1" applyBorder="1" applyAlignment="1" applyProtection="1">
      <alignment horizontal="center" vertical="center"/>
      <protection locked="0"/>
    </xf>
    <xf numFmtId="176" fontId="2" fillId="0" borderId="0" xfId="0" applyNumberFormat="1" applyFont="1" applyAlignment="1" applyProtection="1">
      <alignment horizontal="center" vertical="center"/>
      <protection locked="0"/>
    </xf>
    <xf numFmtId="176" fontId="2" fillId="0" borderId="53" xfId="0" applyNumberFormat="1" applyFont="1" applyBorder="1" applyAlignment="1" applyProtection="1">
      <alignment horizontal="center" vertical="center"/>
      <protection locked="0"/>
    </xf>
    <xf numFmtId="176" fontId="2" fillId="0" borderId="12" xfId="0" applyNumberFormat="1" applyFont="1" applyBorder="1" applyAlignment="1" applyProtection="1">
      <alignment horizontal="center" vertical="center"/>
      <protection locked="0"/>
    </xf>
    <xf numFmtId="176" fontId="2" fillId="0" borderId="3" xfId="0" applyNumberFormat="1" applyFont="1" applyBorder="1" applyAlignment="1" applyProtection="1">
      <alignment horizontal="center" vertical="center"/>
      <protection locked="0"/>
    </xf>
    <xf numFmtId="176" fontId="2" fillId="0" borderId="4" xfId="0" applyNumberFormat="1" applyFont="1" applyBorder="1" applyAlignment="1" applyProtection="1">
      <alignment horizontal="center" vertical="center"/>
      <protection locked="0"/>
    </xf>
    <xf numFmtId="176" fontId="2" fillId="0" borderId="13" xfId="0" applyNumberFormat="1" applyFont="1" applyBorder="1" applyAlignment="1" applyProtection="1">
      <alignment horizontal="center" vertical="center"/>
      <protection locked="0"/>
    </xf>
    <xf numFmtId="176" fontId="21" fillId="0" borderId="0" xfId="0" applyNumberFormat="1" applyFont="1" applyAlignment="1" applyProtection="1">
      <alignment horizontal="center" vertical="center"/>
      <protection locked="0"/>
    </xf>
    <xf numFmtId="176" fontId="21" fillId="0" borderId="66" xfId="0" applyNumberFormat="1" applyFont="1" applyBorder="1" applyAlignment="1" applyProtection="1">
      <alignment horizontal="center" vertical="center"/>
      <protection locked="0"/>
    </xf>
    <xf numFmtId="176" fontId="21" fillId="0" borderId="12" xfId="0" applyNumberFormat="1" applyFont="1" applyBorder="1" applyAlignment="1" applyProtection="1">
      <alignment horizontal="center" vertical="center"/>
      <protection locked="0"/>
    </xf>
    <xf numFmtId="176" fontId="21" fillId="0" borderId="55" xfId="0" applyNumberFormat="1" applyFont="1" applyBorder="1" applyAlignment="1" applyProtection="1">
      <alignment horizontal="center" vertical="center"/>
      <protection locked="0"/>
    </xf>
    <xf numFmtId="0" fontId="2" fillId="0" borderId="54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2" fillId="0" borderId="5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3" borderId="2" xfId="0" applyFont="1" applyFill="1" applyBorder="1" applyAlignment="1">
      <alignment horizontal="center" vertical="center" wrapText="1"/>
    </xf>
    <xf numFmtId="0" fontId="22" fillId="3" borderId="77" xfId="0" applyFont="1" applyFill="1" applyBorder="1" applyAlignment="1">
      <alignment horizontal="center" vertical="center" wrapText="1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176" fontId="2" fillId="0" borderId="54" xfId="0" applyNumberFormat="1" applyFont="1" applyBorder="1" applyAlignment="1" applyProtection="1">
      <alignment horizontal="center" vertical="center"/>
      <protection locked="0"/>
    </xf>
    <xf numFmtId="176" fontId="2" fillId="0" borderId="66" xfId="0" applyNumberFormat="1" applyFont="1" applyBorder="1" applyAlignment="1" applyProtection="1">
      <alignment horizontal="center" vertical="center"/>
      <protection locked="0"/>
    </xf>
    <xf numFmtId="176" fontId="2" fillId="0" borderId="55" xfId="0" applyNumberFormat="1" applyFont="1" applyBorder="1" applyAlignment="1" applyProtection="1">
      <alignment horizontal="center" vertical="center"/>
      <protection locked="0"/>
    </xf>
    <xf numFmtId="0" fontId="2" fillId="3" borderId="7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76" xfId="0" applyFont="1" applyFill="1" applyBorder="1" applyAlignment="1">
      <alignment horizontal="center" vertical="center"/>
    </xf>
    <xf numFmtId="0" fontId="2" fillId="3" borderId="78" xfId="0" applyFont="1" applyFill="1" applyBorder="1" applyAlignment="1">
      <alignment horizontal="center" vertical="center"/>
    </xf>
    <xf numFmtId="177" fontId="2" fillId="0" borderId="16" xfId="0" applyNumberFormat="1" applyFont="1" applyBorder="1" applyAlignment="1">
      <alignment horizontal="center" vertical="center"/>
    </xf>
    <xf numFmtId="177" fontId="2" fillId="0" borderId="10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177" fontId="2" fillId="0" borderId="17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2" fillId="0" borderId="4" xfId="0" applyNumberFormat="1" applyFont="1" applyBorder="1" applyAlignment="1">
      <alignment horizontal="center" vertical="center"/>
    </xf>
    <xf numFmtId="177" fontId="2" fillId="0" borderId="53" xfId="0" applyNumberFormat="1" applyFont="1" applyBorder="1" applyAlignment="1">
      <alignment horizontal="center" vertical="center"/>
    </xf>
    <xf numFmtId="177" fontId="2" fillId="0" borderId="12" xfId="0" applyNumberFormat="1" applyFont="1" applyBorder="1" applyAlignment="1">
      <alignment horizontal="center" vertical="center"/>
    </xf>
    <xf numFmtId="177" fontId="2" fillId="0" borderId="13" xfId="0" applyNumberFormat="1" applyFont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5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55" xfId="0" applyFont="1" applyFill="1" applyBorder="1" applyAlignment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54" xfId="0" applyFont="1" applyBorder="1" applyAlignment="1" applyProtection="1">
      <alignment horizontal="center" vertical="center"/>
    </xf>
    <xf numFmtId="0" fontId="6" fillId="0" borderId="66" xfId="0" applyFont="1" applyBorder="1" applyAlignment="1" applyProtection="1">
      <alignment horizontal="center" vertical="center"/>
    </xf>
    <xf numFmtId="0" fontId="6" fillId="0" borderId="55" xfId="0" applyFont="1" applyBorder="1" applyAlignment="1" applyProtection="1">
      <alignment horizontal="center" vertical="center"/>
    </xf>
    <xf numFmtId="0" fontId="13" fillId="0" borderId="10" xfId="0" applyFont="1" applyBorder="1" applyAlignment="1" applyProtection="1">
      <alignment horizontal="center" vertical="center"/>
    </xf>
    <xf numFmtId="0" fontId="6" fillId="0" borderId="72" xfId="0" applyFont="1" applyBorder="1" applyAlignment="1" applyProtection="1">
      <alignment horizontal="center" vertical="center"/>
    </xf>
    <xf numFmtId="0" fontId="6" fillId="0" borderId="74" xfId="0" applyFont="1" applyBorder="1" applyAlignment="1" applyProtection="1">
      <alignment horizontal="center" vertical="center"/>
    </xf>
    <xf numFmtId="0" fontId="22" fillId="0" borderId="23" xfId="0" applyFont="1" applyBorder="1" applyAlignment="1" applyProtection="1">
      <alignment horizontal="center" vertical="center"/>
    </xf>
    <xf numFmtId="183" fontId="22" fillId="0" borderId="16" xfId="0" applyNumberFormat="1" applyFont="1" applyBorder="1" applyAlignment="1" applyProtection="1">
      <alignment horizontal="center" vertical="center" shrinkToFit="1"/>
    </xf>
    <xf numFmtId="183" fontId="22" fillId="0" borderId="54" xfId="0" applyNumberFormat="1" applyFont="1" applyBorder="1" applyAlignment="1" applyProtection="1">
      <alignment horizontal="center" vertical="center" shrinkToFit="1"/>
    </xf>
    <xf numFmtId="183" fontId="22" fillId="0" borderId="17" xfId="0" applyNumberFormat="1" applyFont="1" applyBorder="1" applyAlignment="1" applyProtection="1">
      <alignment horizontal="center" vertical="center" shrinkToFit="1"/>
    </xf>
    <xf numFmtId="183" fontId="22" fillId="0" borderId="66" xfId="0" applyNumberFormat="1" applyFont="1" applyBorder="1" applyAlignment="1" applyProtection="1">
      <alignment horizontal="center" vertical="center" shrinkToFit="1"/>
    </xf>
    <xf numFmtId="183" fontId="22" fillId="0" borderId="53" xfId="0" applyNumberFormat="1" applyFont="1" applyBorder="1" applyAlignment="1" applyProtection="1">
      <alignment horizontal="center" vertical="center" shrinkToFit="1"/>
    </xf>
    <xf numFmtId="183" fontId="22" fillId="0" borderId="55" xfId="0" applyNumberFormat="1" applyFont="1" applyBorder="1" applyAlignment="1" applyProtection="1">
      <alignment horizontal="center" vertical="center" shrinkToFit="1"/>
    </xf>
    <xf numFmtId="0" fontId="23" fillId="0" borderId="16" xfId="0" applyFont="1" applyBorder="1" applyAlignment="1" applyProtection="1">
      <alignment horizontal="center" vertical="center"/>
    </xf>
    <xf numFmtId="0" fontId="23" fillId="0" borderId="10" xfId="0" applyFont="1" applyBorder="1" applyAlignment="1" applyProtection="1">
      <alignment horizontal="center" vertical="center"/>
    </xf>
    <xf numFmtId="0" fontId="23" fillId="0" borderId="53" xfId="0" applyFont="1" applyBorder="1" applyAlignment="1" applyProtection="1">
      <alignment horizontal="center" vertical="center"/>
    </xf>
    <xf numFmtId="0" fontId="23" fillId="0" borderId="12" xfId="0" applyFont="1" applyBorder="1" applyAlignment="1" applyProtection="1">
      <alignment horizontal="center" vertical="center"/>
    </xf>
    <xf numFmtId="0" fontId="21" fillId="0" borderId="10" xfId="0" applyFont="1" applyBorder="1" applyAlignment="1" applyProtection="1">
      <alignment horizontal="center" vertical="center"/>
    </xf>
    <xf numFmtId="0" fontId="21" fillId="0" borderId="12" xfId="0" applyFont="1" applyBorder="1" applyAlignment="1" applyProtection="1">
      <alignment horizontal="center" vertical="center"/>
    </xf>
    <xf numFmtId="0" fontId="21" fillId="0" borderId="54" xfId="0" applyFont="1" applyBorder="1" applyAlignment="1" applyProtection="1">
      <alignment horizontal="center" vertical="center"/>
    </xf>
    <xf numFmtId="0" fontId="21" fillId="0" borderId="55" xfId="0" applyFont="1" applyBorder="1" applyAlignment="1" applyProtection="1">
      <alignment horizontal="center" vertical="center"/>
    </xf>
    <xf numFmtId="0" fontId="21" fillId="0" borderId="3" xfId="0" applyFont="1" applyBorder="1" applyAlignment="1" applyProtection="1">
      <alignment horizontal="center" vertical="center"/>
    </xf>
    <xf numFmtId="0" fontId="21" fillId="0" borderId="13" xfId="0" applyFont="1" applyBorder="1" applyAlignment="1" applyProtection="1">
      <alignment horizontal="center" vertical="center"/>
    </xf>
    <xf numFmtId="0" fontId="23" fillId="0" borderId="54" xfId="0" applyFont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/>
    </xf>
    <xf numFmtId="0" fontId="23" fillId="0" borderId="0" xfId="0" applyFont="1" applyAlignment="1" applyProtection="1">
      <alignment horizontal="center" vertical="center"/>
    </xf>
    <xf numFmtId="0" fontId="23" fillId="0" borderId="66" xfId="0" applyFont="1" applyBorder="1" applyAlignment="1" applyProtection="1">
      <alignment horizontal="center" vertical="center"/>
    </xf>
    <xf numFmtId="0" fontId="23" fillId="0" borderId="55" xfId="0" applyFont="1" applyBorder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/>
      <protection locked="0"/>
    </xf>
    <xf numFmtId="0" fontId="22" fillId="0" borderId="17" xfId="0" applyFont="1" applyBorder="1" applyAlignment="1" applyProtection="1">
      <alignment horizontal="center" vertical="center"/>
      <protection locked="0"/>
    </xf>
    <xf numFmtId="0" fontId="22" fillId="0" borderId="53" xfId="0" applyFont="1" applyBorder="1" applyAlignment="1" applyProtection="1">
      <alignment horizontal="center" vertical="center"/>
      <protection locked="0"/>
    </xf>
    <xf numFmtId="0" fontId="22" fillId="0" borderId="10" xfId="0" applyFont="1" applyBorder="1" applyAlignment="1" applyProtection="1">
      <alignment horizontal="center" vertical="center"/>
    </xf>
    <xf numFmtId="0" fontId="22" fillId="0" borderId="0" xfId="0" applyFont="1" applyAlignment="1" applyProtection="1">
      <alignment horizontal="center" vertical="center"/>
    </xf>
    <xf numFmtId="0" fontId="22" fillId="0" borderId="12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12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54" xfId="0" applyFont="1" applyBorder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66" xfId="0" applyFont="1" applyBorder="1" applyAlignment="1" applyProtection="1">
      <alignment horizontal="center" vertical="center"/>
    </xf>
    <xf numFmtId="0" fontId="2" fillId="0" borderId="82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center"/>
    </xf>
    <xf numFmtId="0" fontId="2" fillId="0" borderId="89" xfId="0" applyFont="1" applyBorder="1" applyAlignment="1" applyProtection="1">
      <alignment horizontal="center" vertical="center"/>
    </xf>
    <xf numFmtId="0" fontId="6" fillId="3" borderId="24" xfId="0" applyFont="1" applyFill="1" applyBorder="1" applyAlignment="1" applyProtection="1">
      <alignment horizontal="center" vertical="center"/>
    </xf>
    <xf numFmtId="0" fontId="6" fillId="3" borderId="0" xfId="0" applyFont="1" applyFill="1" applyAlignment="1" applyProtection="1">
      <alignment horizontal="center" vertical="center"/>
    </xf>
    <xf numFmtId="0" fontId="6" fillId="3" borderId="72" xfId="0" applyFont="1" applyFill="1" applyBorder="1" applyAlignment="1" applyProtection="1">
      <alignment horizontal="center" vertical="center"/>
    </xf>
    <xf numFmtId="0" fontId="6" fillId="3" borderId="12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58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</xdr:colOff>
      <xdr:row>4</xdr:row>
      <xdr:rowOff>342900</xdr:rowOff>
    </xdr:from>
    <xdr:to>
      <xdr:col>6</xdr:col>
      <xdr:colOff>571501</xdr:colOff>
      <xdr:row>5</xdr:row>
      <xdr:rowOff>276225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5546913" y="1362635"/>
          <a:ext cx="571500" cy="2807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家 族</a:t>
          </a:r>
        </a:p>
      </xdr:txBody>
    </xdr:sp>
    <xdr:clientData/>
  </xdr:twoCellAnchor>
  <xdr:twoCellAnchor>
    <xdr:from>
      <xdr:col>7</xdr:col>
      <xdr:colOff>561975</xdr:colOff>
      <xdr:row>6</xdr:row>
      <xdr:rowOff>9525</xdr:rowOff>
    </xdr:from>
    <xdr:to>
      <xdr:col>7</xdr:col>
      <xdr:colOff>561975</xdr:colOff>
      <xdr:row>6</xdr:row>
      <xdr:rowOff>247650</xdr:rowOff>
    </xdr:to>
    <xdr:cxnSp macro="">
      <xdr:nvCxnSpPr>
        <xdr:cNvPr id="1562" name="AutoShape 6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CxnSpPr>
          <a:cxnSpLocks noChangeShapeType="1"/>
        </xdr:cNvCxnSpPr>
      </xdr:nvCxnSpPr>
      <xdr:spPr bwMode="auto">
        <a:xfrm>
          <a:off x="6838950" y="1857375"/>
          <a:ext cx="0" cy="2381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1076325</xdr:colOff>
      <xdr:row>19</xdr:row>
      <xdr:rowOff>104775</xdr:rowOff>
    </xdr:from>
    <xdr:to>
      <xdr:col>1</xdr:col>
      <xdr:colOff>1257300</xdr:colOff>
      <xdr:row>19</xdr:row>
      <xdr:rowOff>247650</xdr:rowOff>
    </xdr:to>
    <xdr:sp macro="" textlink="">
      <xdr:nvSpPr>
        <xdr:cNvPr id="1563" name="AutoShape 8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Arrowheads="1"/>
        </xdr:cNvSpPr>
      </xdr:nvSpPr>
      <xdr:spPr bwMode="auto">
        <a:xfrm>
          <a:off x="2495550" y="5476875"/>
          <a:ext cx="180975" cy="0"/>
        </a:xfrm>
        <a:prstGeom prst="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1257300</xdr:colOff>
      <xdr:row>21</xdr:row>
      <xdr:rowOff>38100</xdr:rowOff>
    </xdr:from>
    <xdr:to>
      <xdr:col>8</xdr:col>
      <xdr:colOff>676275</xdr:colOff>
      <xdr:row>21</xdr:row>
      <xdr:rowOff>314325</xdr:rowOff>
    </xdr:to>
    <xdr:sp macro="" textlink="">
      <xdr:nvSpPr>
        <xdr:cNvPr id="1564" name="AutoShape 1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Arrowheads="1"/>
        </xdr:cNvSpPr>
      </xdr:nvSpPr>
      <xdr:spPr bwMode="auto">
        <a:xfrm>
          <a:off x="2676525" y="5610225"/>
          <a:ext cx="4933950" cy="2762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619125</xdr:colOff>
      <xdr:row>24</xdr:row>
      <xdr:rowOff>47625</xdr:rowOff>
    </xdr:from>
    <xdr:to>
      <xdr:col>8</xdr:col>
      <xdr:colOff>676275</xdr:colOff>
      <xdr:row>24</xdr:row>
      <xdr:rowOff>323850</xdr:rowOff>
    </xdr:to>
    <xdr:sp macro="" textlink="">
      <xdr:nvSpPr>
        <xdr:cNvPr id="1565" name="AutoShape 15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Arrowheads="1"/>
        </xdr:cNvSpPr>
      </xdr:nvSpPr>
      <xdr:spPr bwMode="auto">
        <a:xfrm>
          <a:off x="3381375" y="6315075"/>
          <a:ext cx="4229100" cy="2762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1228725</xdr:colOff>
      <xdr:row>25</xdr:row>
      <xdr:rowOff>38100</xdr:rowOff>
    </xdr:from>
    <xdr:to>
      <xdr:col>4</xdr:col>
      <xdr:colOff>647700</xdr:colOff>
      <xdr:row>25</xdr:row>
      <xdr:rowOff>314325</xdr:rowOff>
    </xdr:to>
    <xdr:sp macro="" textlink="">
      <xdr:nvSpPr>
        <xdr:cNvPr id="1566" name="AutoShape 16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Arrowheads="1"/>
        </xdr:cNvSpPr>
      </xdr:nvSpPr>
      <xdr:spPr bwMode="auto">
        <a:xfrm>
          <a:off x="2647950" y="6657975"/>
          <a:ext cx="2152650" cy="2762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1247775</xdr:colOff>
      <xdr:row>26</xdr:row>
      <xdr:rowOff>38100</xdr:rowOff>
    </xdr:from>
    <xdr:to>
      <xdr:col>8</xdr:col>
      <xdr:colOff>676275</xdr:colOff>
      <xdr:row>26</xdr:row>
      <xdr:rowOff>314325</xdr:rowOff>
    </xdr:to>
    <xdr:sp macro="" textlink="">
      <xdr:nvSpPr>
        <xdr:cNvPr id="1567" name="AutoShape 17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Arrowheads="1"/>
        </xdr:cNvSpPr>
      </xdr:nvSpPr>
      <xdr:spPr bwMode="auto">
        <a:xfrm>
          <a:off x="2667000" y="7010400"/>
          <a:ext cx="4943475" cy="2762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228600</xdr:colOff>
      <xdr:row>8</xdr:row>
      <xdr:rowOff>9525</xdr:rowOff>
    </xdr:from>
    <xdr:to>
      <xdr:col>0</xdr:col>
      <xdr:colOff>400050</xdr:colOff>
      <xdr:row>9</xdr:row>
      <xdr:rowOff>9525</xdr:rowOff>
    </xdr:to>
    <xdr:sp macro="" textlink="">
      <xdr:nvSpPr>
        <xdr:cNvPr id="1568" name="Oval 19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Arrowheads="1"/>
        </xdr:cNvSpPr>
      </xdr:nvSpPr>
      <xdr:spPr bwMode="auto">
        <a:xfrm>
          <a:off x="228600" y="2562225"/>
          <a:ext cx="171450" cy="1714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76200</xdr:colOff>
      <xdr:row>6</xdr:row>
      <xdr:rowOff>0</xdr:rowOff>
    </xdr:from>
    <xdr:to>
      <xdr:col>8</xdr:col>
      <xdr:colOff>390525</xdr:colOff>
      <xdr:row>6</xdr:row>
      <xdr:rowOff>0</xdr:rowOff>
    </xdr:to>
    <xdr:cxnSp macro="">
      <xdr:nvCxnSpPr>
        <xdr:cNvPr id="1569" name="AutoShape 5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CxnSpPr>
          <a:cxnSpLocks noChangeShapeType="1"/>
        </xdr:cNvCxnSpPr>
      </xdr:nvCxnSpPr>
      <xdr:spPr bwMode="auto">
        <a:xfrm>
          <a:off x="6353175" y="1847850"/>
          <a:ext cx="97155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65171</xdr:colOff>
      <xdr:row>19</xdr:row>
      <xdr:rowOff>40105</xdr:rowOff>
    </xdr:from>
    <xdr:to>
      <xdr:col>36</xdr:col>
      <xdr:colOff>70185</xdr:colOff>
      <xdr:row>32</xdr:row>
      <xdr:rowOff>50132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831EE4D-3089-462D-918D-4B345A11DA18}"/>
            </a:ext>
          </a:extLst>
        </xdr:cNvPr>
        <xdr:cNvSpPr/>
      </xdr:nvSpPr>
      <xdr:spPr bwMode="auto">
        <a:xfrm>
          <a:off x="4677276" y="1754605"/>
          <a:ext cx="2611856" cy="1248277"/>
        </a:xfrm>
        <a:prstGeom prst="rect">
          <a:avLst/>
        </a:prstGeom>
        <a:solidFill>
          <a:schemeClr val="bg1"/>
        </a:solidFill>
        <a:ln w="9525">
          <a:noFill/>
          <a:round/>
          <a:headEnd/>
          <a:tailEnd/>
        </a:ln>
      </xdr:spPr>
      <xdr:txBody>
        <a:bodyPr rtlCol="0" anchor="ctr"/>
        <a:lstStyle/>
        <a:p>
          <a:pPr algn="l"/>
          <a:endParaRPr kumimoji="1" lang="ja-JP" altLang="en-US" sz="1100"/>
        </a:p>
      </xdr:txBody>
    </xdr:sp>
    <xdr:clientData fPrintsWithSheet="0"/>
  </xdr:twoCellAnchor>
  <xdr:twoCellAnchor>
    <xdr:from>
      <xdr:col>0</xdr:col>
      <xdr:colOff>170448</xdr:colOff>
      <xdr:row>5</xdr:row>
      <xdr:rowOff>65171</xdr:rowOff>
    </xdr:from>
    <xdr:to>
      <xdr:col>11</xdr:col>
      <xdr:colOff>175461</xdr:colOff>
      <xdr:row>7</xdr:row>
      <xdr:rowOff>70185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B447ACF-0B28-00F1-9A9F-2061E34EEE3E}"/>
            </a:ext>
          </a:extLst>
        </xdr:cNvPr>
        <xdr:cNvSpPr/>
      </xdr:nvSpPr>
      <xdr:spPr bwMode="auto">
        <a:xfrm>
          <a:off x="170448" y="446171"/>
          <a:ext cx="2210802" cy="19551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rtlCol="0" anchor="ctr"/>
        <a:lstStyle/>
        <a:p>
          <a:pPr algn="l"/>
          <a:r>
            <a:rPr kumimoji="1" lang="ja-JP" altLang="en-US" sz="1100"/>
            <a:t>オレンジ色の項目へご入力下さい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152400</xdr:colOff>
          <xdr:row>75</xdr:row>
          <xdr:rowOff>19050</xdr:rowOff>
        </xdr:from>
        <xdr:to>
          <xdr:col>22</xdr:col>
          <xdr:colOff>180975</xdr:colOff>
          <xdr:row>77</xdr:row>
          <xdr:rowOff>85725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152400</xdr:colOff>
          <xdr:row>75</xdr:row>
          <xdr:rowOff>19050</xdr:rowOff>
        </xdr:from>
        <xdr:to>
          <xdr:col>29</xdr:col>
          <xdr:colOff>180975</xdr:colOff>
          <xdr:row>77</xdr:row>
          <xdr:rowOff>85725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152400</xdr:colOff>
          <xdr:row>58</xdr:row>
          <xdr:rowOff>19050</xdr:rowOff>
        </xdr:from>
        <xdr:to>
          <xdr:col>16</xdr:col>
          <xdr:colOff>180975</xdr:colOff>
          <xdr:row>60</xdr:row>
          <xdr:rowOff>85725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152400</xdr:colOff>
          <xdr:row>55</xdr:row>
          <xdr:rowOff>19050</xdr:rowOff>
        </xdr:from>
        <xdr:to>
          <xdr:col>16</xdr:col>
          <xdr:colOff>180975</xdr:colOff>
          <xdr:row>57</xdr:row>
          <xdr:rowOff>85725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152400</xdr:colOff>
          <xdr:row>55</xdr:row>
          <xdr:rowOff>19050</xdr:rowOff>
        </xdr:from>
        <xdr:to>
          <xdr:col>24</xdr:col>
          <xdr:colOff>180975</xdr:colOff>
          <xdr:row>57</xdr:row>
          <xdr:rowOff>85725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9525">
          <a:solidFill>
            <a:srgbClr val="000000"/>
          </a:solidFill>
          <a:round/>
          <a:headEnd/>
          <a:tailEnd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zoomScale="85" zoomScaleNormal="85" workbookViewId="0">
      <selection activeCell="S19" sqref="S19"/>
    </sheetView>
  </sheetViews>
  <sheetFormatPr defaultRowHeight="35.1" customHeight="1" x14ac:dyDescent="0.15"/>
  <cols>
    <col min="1" max="1" width="18.625" style="2" customWidth="1"/>
    <col min="2" max="2" width="17.625" style="1" customWidth="1"/>
    <col min="3" max="6" width="9.125" style="1" customWidth="1"/>
    <col min="7" max="7" width="9.625" style="1" customWidth="1"/>
    <col min="8" max="8" width="8.625" style="1" customWidth="1"/>
    <col min="9" max="9" width="9.625" style="1" customWidth="1"/>
    <col min="10" max="16384" width="9" style="1"/>
  </cols>
  <sheetData>
    <row r="1" spans="1:9" ht="35.1" customHeight="1" x14ac:dyDescent="0.15">
      <c r="A1" s="94" t="s">
        <v>46</v>
      </c>
      <c r="B1" s="95"/>
      <c r="C1" s="95"/>
      <c r="D1" s="95"/>
      <c r="E1" s="95"/>
      <c r="F1" s="95"/>
      <c r="G1" s="95"/>
      <c r="H1" s="95"/>
      <c r="I1" s="95"/>
    </row>
    <row r="2" spans="1:9" ht="20.100000000000001" customHeight="1" thickBot="1" x14ac:dyDescent="0.2">
      <c r="A2" s="121" t="s">
        <v>29</v>
      </c>
      <c r="B2" s="121"/>
      <c r="C2" s="121"/>
      <c r="D2" s="121"/>
      <c r="E2" s="121"/>
      <c r="F2" s="121"/>
      <c r="G2" s="121"/>
      <c r="H2" s="121"/>
      <c r="I2" s="121"/>
    </row>
    <row r="3" spans="1:9" ht="14.1" customHeight="1" x14ac:dyDescent="0.15">
      <c r="A3" s="96" t="s">
        <v>1</v>
      </c>
      <c r="B3" s="57" t="s">
        <v>49</v>
      </c>
      <c r="C3" s="53"/>
      <c r="D3" s="53"/>
      <c r="E3" s="54"/>
      <c r="F3" s="126" t="s">
        <v>30</v>
      </c>
      <c r="G3" s="128" t="s">
        <v>25</v>
      </c>
      <c r="H3" s="129"/>
      <c r="I3" s="100" t="s">
        <v>31</v>
      </c>
    </row>
    <row r="4" spans="1:9" ht="23.1" customHeight="1" x14ac:dyDescent="0.15">
      <c r="A4" s="97"/>
      <c r="B4" s="51"/>
      <c r="C4" s="52"/>
      <c r="D4" s="52"/>
      <c r="E4" s="36" t="s">
        <v>41</v>
      </c>
      <c r="F4" s="127"/>
      <c r="G4" s="98" t="s">
        <v>53</v>
      </c>
      <c r="H4" s="99"/>
      <c r="I4" s="101"/>
    </row>
    <row r="5" spans="1:9" ht="27.95" customHeight="1" x14ac:dyDescent="0.15">
      <c r="A5" s="9" t="s">
        <v>33</v>
      </c>
      <c r="B5" s="133" t="s">
        <v>34</v>
      </c>
      <c r="C5" s="134"/>
      <c r="D5" s="135"/>
      <c r="E5" s="44" t="s">
        <v>32</v>
      </c>
      <c r="F5" s="102" t="s">
        <v>35</v>
      </c>
      <c r="G5" s="103"/>
      <c r="H5" s="103"/>
      <c r="I5" s="104"/>
    </row>
    <row r="6" spans="1:9" ht="27.95" customHeight="1" x14ac:dyDescent="0.15">
      <c r="A6" s="9" t="s">
        <v>0</v>
      </c>
      <c r="B6" s="122"/>
      <c r="C6" s="123"/>
      <c r="D6" s="123"/>
      <c r="E6" s="123"/>
      <c r="F6" s="123"/>
      <c r="G6" s="28"/>
      <c r="H6" s="27"/>
      <c r="I6" s="7"/>
    </row>
    <row r="7" spans="1:9" ht="27.95" customHeight="1" x14ac:dyDescent="0.15">
      <c r="A7" s="9" t="s">
        <v>21</v>
      </c>
      <c r="B7" s="124"/>
      <c r="C7" s="125"/>
      <c r="D7" s="125"/>
      <c r="E7" s="125"/>
      <c r="F7" s="125"/>
      <c r="G7" s="29"/>
      <c r="I7" s="8"/>
    </row>
    <row r="8" spans="1:9" ht="27.95" customHeight="1" x14ac:dyDescent="0.15">
      <c r="A8" s="9" t="s">
        <v>22</v>
      </c>
      <c r="B8" s="130" t="s">
        <v>47</v>
      </c>
      <c r="C8" s="131"/>
      <c r="D8" s="131"/>
      <c r="E8" s="131"/>
      <c r="F8" s="132"/>
      <c r="G8" s="55"/>
      <c r="I8" s="8"/>
    </row>
    <row r="9" spans="1:9" ht="14.1" customHeight="1" x14ac:dyDescent="0.15">
      <c r="A9" s="11" t="s">
        <v>17</v>
      </c>
      <c r="B9" s="111" t="s">
        <v>20</v>
      </c>
      <c r="C9" s="112"/>
      <c r="D9" s="113"/>
      <c r="E9" s="117" t="s">
        <v>18</v>
      </c>
      <c r="F9" s="118"/>
      <c r="G9" s="105" t="s">
        <v>42</v>
      </c>
      <c r="H9" s="106"/>
      <c r="I9" s="107"/>
    </row>
    <row r="10" spans="1:9" ht="14.1" customHeight="1" x14ac:dyDescent="0.15">
      <c r="A10" s="15" t="s">
        <v>2</v>
      </c>
      <c r="B10" s="114"/>
      <c r="C10" s="115"/>
      <c r="D10" s="116"/>
      <c r="E10" s="119" t="s">
        <v>19</v>
      </c>
      <c r="F10" s="120"/>
      <c r="G10" s="108"/>
      <c r="H10" s="109"/>
      <c r="I10" s="110"/>
    </row>
    <row r="11" spans="1:9" ht="23.1" customHeight="1" x14ac:dyDescent="0.15">
      <c r="A11" s="153" t="s">
        <v>3</v>
      </c>
      <c r="B11" s="68"/>
      <c r="C11" s="69"/>
      <c r="D11" s="69"/>
      <c r="E11" s="69"/>
      <c r="F11" s="69"/>
      <c r="G11" s="69"/>
      <c r="H11" s="69"/>
      <c r="I11" s="70"/>
    </row>
    <row r="12" spans="1:9" ht="23.1" customHeight="1" x14ac:dyDescent="0.15">
      <c r="A12" s="154"/>
      <c r="B12" s="37"/>
      <c r="C12" s="38"/>
      <c r="D12" s="38"/>
      <c r="E12" s="38"/>
      <c r="F12" s="38"/>
      <c r="G12" s="38"/>
      <c r="H12" s="38"/>
      <c r="I12" s="39"/>
    </row>
    <row r="13" spans="1:9" ht="23.1" customHeight="1" thickBot="1" x14ac:dyDescent="0.2">
      <c r="A13" s="155"/>
      <c r="B13" s="65"/>
      <c r="C13" s="66"/>
      <c r="D13" s="66"/>
      <c r="E13" s="66"/>
      <c r="F13" s="66"/>
      <c r="G13" s="66"/>
      <c r="H13" s="66"/>
      <c r="I13" s="67"/>
    </row>
    <row r="14" spans="1:9" ht="15" customHeight="1" thickBot="1" x14ac:dyDescent="0.2"/>
    <row r="15" spans="1:9" ht="27.95" customHeight="1" thickBot="1" x14ac:dyDescent="0.2">
      <c r="A15" s="139" t="s">
        <v>15</v>
      </c>
      <c r="B15" s="140"/>
      <c r="C15" s="140"/>
      <c r="D15" s="140"/>
      <c r="E15" s="140"/>
      <c r="F15" s="140"/>
      <c r="G15" s="140"/>
      <c r="H15" s="140"/>
      <c r="I15" s="141"/>
    </row>
    <row r="16" spans="1:9" ht="20.100000000000001" customHeight="1" x14ac:dyDescent="0.15">
      <c r="A16" s="169" t="s">
        <v>23</v>
      </c>
      <c r="B16" s="58" t="s">
        <v>52</v>
      </c>
      <c r="C16" s="45"/>
      <c r="D16" s="45"/>
      <c r="E16" s="45"/>
      <c r="F16" s="59" t="s">
        <v>36</v>
      </c>
      <c r="G16" s="45"/>
      <c r="H16" s="45"/>
      <c r="I16" s="46"/>
    </row>
    <row r="17" spans="1:9" ht="20.100000000000001" customHeight="1" x14ac:dyDescent="0.15">
      <c r="A17" s="170"/>
      <c r="B17" s="162" t="s">
        <v>57</v>
      </c>
      <c r="C17" s="163"/>
      <c r="D17" s="163"/>
      <c r="E17" s="163"/>
      <c r="F17" s="163"/>
      <c r="G17" s="163"/>
      <c r="H17" s="163"/>
      <c r="I17" s="164"/>
    </row>
    <row r="18" spans="1:9" ht="27.95" customHeight="1" x14ac:dyDescent="0.15">
      <c r="A18" s="9" t="s">
        <v>4</v>
      </c>
      <c r="B18" s="124" t="s">
        <v>50</v>
      </c>
      <c r="C18" s="125"/>
      <c r="D18" s="125"/>
      <c r="E18" s="125"/>
      <c r="F18" s="125"/>
      <c r="G18" s="125"/>
      <c r="H18" s="125"/>
      <c r="I18" s="165"/>
    </row>
    <row r="19" spans="1:9" ht="26.25" customHeight="1" thickBot="1" x14ac:dyDescent="0.2">
      <c r="A19" s="9" t="s">
        <v>5</v>
      </c>
      <c r="B19" s="124" t="s">
        <v>51</v>
      </c>
      <c r="C19" s="125"/>
      <c r="D19" s="125"/>
      <c r="E19" s="125"/>
      <c r="F19" s="125"/>
      <c r="G19" s="125"/>
      <c r="H19" s="125"/>
      <c r="I19" s="165"/>
    </row>
    <row r="20" spans="1:9" ht="6.75" hidden="1" customHeight="1" thickBot="1" x14ac:dyDescent="0.2">
      <c r="A20" s="10" t="s">
        <v>6</v>
      </c>
      <c r="B20" s="166" t="s">
        <v>7</v>
      </c>
      <c r="C20" s="167"/>
      <c r="D20" s="167"/>
      <c r="E20" s="167"/>
      <c r="F20" s="167"/>
      <c r="G20" s="167"/>
      <c r="H20" s="167"/>
      <c r="I20" s="168"/>
    </row>
    <row r="21" spans="1:9" ht="8.1" customHeight="1" thickBot="1" x14ac:dyDescent="0.2">
      <c r="A21" s="6"/>
      <c r="B21" s="59"/>
      <c r="C21" s="59"/>
      <c r="D21" s="59"/>
      <c r="E21" s="59"/>
      <c r="F21" s="59"/>
      <c r="G21" s="59"/>
      <c r="H21" s="59"/>
      <c r="I21" s="60"/>
    </row>
    <row r="22" spans="1:9" ht="27.95" customHeight="1" x14ac:dyDescent="0.15">
      <c r="A22" s="5" t="s">
        <v>9</v>
      </c>
      <c r="B22" s="63" t="s">
        <v>24</v>
      </c>
      <c r="C22" s="61" t="s">
        <v>54</v>
      </c>
      <c r="D22" s="61"/>
      <c r="E22" s="61"/>
      <c r="F22" s="61"/>
      <c r="G22" s="61"/>
      <c r="H22" s="61"/>
      <c r="I22" s="62"/>
    </row>
    <row r="23" spans="1:9" ht="14.1" customHeight="1" x14ac:dyDescent="0.15">
      <c r="A23" s="12" t="s">
        <v>10</v>
      </c>
      <c r="B23" s="156" t="s">
        <v>43</v>
      </c>
      <c r="C23" s="157"/>
      <c r="D23" s="157"/>
      <c r="E23" s="157"/>
      <c r="F23" s="157"/>
      <c r="G23" s="157"/>
      <c r="H23" s="157"/>
      <c r="I23" s="158"/>
    </row>
    <row r="24" spans="1:9" ht="14.1" customHeight="1" x14ac:dyDescent="0.15">
      <c r="A24" s="13" t="s">
        <v>11</v>
      </c>
      <c r="B24" s="159"/>
      <c r="C24" s="160"/>
      <c r="D24" s="160"/>
      <c r="E24" s="160"/>
      <c r="F24" s="160"/>
      <c r="G24" s="160"/>
      <c r="H24" s="160"/>
      <c r="I24" s="161"/>
    </row>
    <row r="25" spans="1:9" ht="27.95" customHeight="1" x14ac:dyDescent="0.15">
      <c r="A25" s="9" t="s">
        <v>12</v>
      </c>
      <c r="B25" s="64" t="s">
        <v>55</v>
      </c>
      <c r="C25" s="35"/>
      <c r="D25" s="35"/>
      <c r="E25" s="35"/>
      <c r="F25" s="35"/>
      <c r="G25" s="35"/>
      <c r="H25" s="35"/>
      <c r="I25" s="23"/>
    </row>
    <row r="26" spans="1:9" ht="27.95" customHeight="1" x14ac:dyDescent="0.15">
      <c r="A26" s="9" t="s">
        <v>13</v>
      </c>
      <c r="B26" s="34" t="s">
        <v>24</v>
      </c>
      <c r="C26" s="125" t="s">
        <v>37</v>
      </c>
      <c r="D26" s="125"/>
      <c r="E26" s="56"/>
      <c r="F26" s="149" t="s">
        <v>26</v>
      </c>
      <c r="G26" s="150"/>
      <c r="H26" s="151" t="s">
        <v>24</v>
      </c>
      <c r="I26" s="152"/>
    </row>
    <row r="27" spans="1:9" ht="27.95" customHeight="1" x14ac:dyDescent="0.15">
      <c r="A27" s="9" t="s">
        <v>14</v>
      </c>
      <c r="B27" s="34" t="s">
        <v>44</v>
      </c>
      <c r="C27" s="35" t="s">
        <v>45</v>
      </c>
      <c r="D27" s="35"/>
      <c r="E27" s="35"/>
      <c r="F27" s="35"/>
      <c r="G27" s="35"/>
      <c r="H27" s="35"/>
      <c r="I27" s="23"/>
    </row>
    <row r="28" spans="1:9" ht="15" customHeight="1" thickBot="1" x14ac:dyDescent="0.2">
      <c r="A28" s="4"/>
      <c r="B28" s="2"/>
      <c r="C28" s="3"/>
      <c r="D28" s="3"/>
      <c r="E28" s="3"/>
      <c r="F28" s="3"/>
      <c r="G28" s="3"/>
      <c r="H28" s="3"/>
      <c r="I28" s="3"/>
    </row>
    <row r="29" spans="1:9" ht="27.95" customHeight="1" thickBot="1" x14ac:dyDescent="0.2">
      <c r="A29" s="139" t="s">
        <v>16</v>
      </c>
      <c r="B29" s="140"/>
      <c r="C29" s="140"/>
      <c r="D29" s="140"/>
      <c r="E29" s="140"/>
      <c r="F29" s="140"/>
      <c r="G29" s="140"/>
      <c r="H29" s="140"/>
      <c r="I29" s="141"/>
    </row>
    <row r="30" spans="1:9" ht="15" customHeight="1" x14ac:dyDescent="0.15">
      <c r="A30" s="14" t="s">
        <v>8</v>
      </c>
      <c r="B30" s="16"/>
      <c r="C30" s="17"/>
      <c r="D30" s="17"/>
      <c r="E30" s="17"/>
      <c r="F30" s="17"/>
      <c r="G30" s="145" t="s">
        <v>28</v>
      </c>
      <c r="H30" s="145"/>
      <c r="I30" s="30"/>
    </row>
    <row r="31" spans="1:9" ht="15" customHeight="1" x14ac:dyDescent="0.15">
      <c r="A31" s="13" t="s">
        <v>56</v>
      </c>
      <c r="B31" s="18"/>
      <c r="C31" s="19"/>
      <c r="D31" s="19"/>
      <c r="E31" s="19"/>
      <c r="F31" s="19"/>
      <c r="G31" s="146" t="s">
        <v>27</v>
      </c>
      <c r="H31" s="146"/>
      <c r="I31" s="20"/>
    </row>
    <row r="32" spans="1:9" ht="21.95" customHeight="1" x14ac:dyDescent="0.15">
      <c r="A32" s="147" t="s">
        <v>38</v>
      </c>
      <c r="B32" s="24"/>
      <c r="C32" s="2"/>
      <c r="D32" s="2"/>
      <c r="E32" s="2"/>
      <c r="F32" s="2"/>
      <c r="G32" s="2"/>
      <c r="H32" s="25"/>
      <c r="I32" s="26"/>
    </row>
    <row r="33" spans="1:9" ht="21.95" customHeight="1" x14ac:dyDescent="0.15">
      <c r="A33" s="148"/>
      <c r="B33" s="40"/>
      <c r="C33" s="41"/>
      <c r="D33" s="41"/>
      <c r="E33" s="41"/>
      <c r="F33" s="41"/>
      <c r="G33" s="41"/>
      <c r="H33" s="42"/>
      <c r="I33" s="43"/>
    </row>
    <row r="34" spans="1:9" ht="21.95" customHeight="1" x14ac:dyDescent="0.15">
      <c r="A34" s="148"/>
      <c r="B34" s="40"/>
      <c r="C34" s="41"/>
      <c r="D34" s="41"/>
      <c r="E34" s="41"/>
      <c r="F34" s="41"/>
      <c r="G34" s="41"/>
      <c r="H34" s="42"/>
      <c r="I34" s="43"/>
    </row>
    <row r="35" spans="1:9" ht="21.95" customHeight="1" x14ac:dyDescent="0.15">
      <c r="A35" s="148"/>
      <c r="B35" s="40"/>
      <c r="C35" s="41"/>
      <c r="D35" s="41"/>
      <c r="E35" s="41"/>
      <c r="F35" s="41"/>
      <c r="G35" s="41"/>
      <c r="H35" s="42"/>
      <c r="I35" s="43"/>
    </row>
    <row r="36" spans="1:9" ht="21.95" customHeight="1" x14ac:dyDescent="0.15">
      <c r="A36" s="148"/>
      <c r="B36" s="40"/>
      <c r="C36" s="41"/>
      <c r="D36" s="41"/>
      <c r="E36" s="41"/>
      <c r="F36" s="41"/>
      <c r="G36" s="41"/>
      <c r="H36" s="42"/>
      <c r="I36" s="43"/>
    </row>
    <row r="37" spans="1:9" ht="21.95" customHeight="1" x14ac:dyDescent="0.15">
      <c r="A37" s="148"/>
      <c r="B37" s="142"/>
      <c r="C37" s="143"/>
      <c r="D37" s="143"/>
      <c r="E37" s="143"/>
      <c r="F37" s="143"/>
      <c r="G37" s="143"/>
      <c r="H37" s="143"/>
      <c r="I37" s="144"/>
    </row>
    <row r="38" spans="1:9" ht="23.1" customHeight="1" x14ac:dyDescent="0.15">
      <c r="A38" s="48" t="s">
        <v>48</v>
      </c>
      <c r="B38" s="50" t="s">
        <v>40</v>
      </c>
      <c r="C38" s="17"/>
      <c r="D38" s="17"/>
      <c r="E38" s="17"/>
      <c r="F38" s="17"/>
      <c r="G38" s="17"/>
      <c r="H38" s="17"/>
      <c r="I38" s="49"/>
    </row>
    <row r="39" spans="1:9" ht="23.1" customHeight="1" thickBot="1" x14ac:dyDescent="0.2">
      <c r="A39" s="47"/>
      <c r="B39" s="31"/>
      <c r="C39" s="32"/>
      <c r="D39" s="32"/>
      <c r="E39" s="32"/>
      <c r="F39" s="32"/>
      <c r="G39" s="32"/>
      <c r="H39" s="32"/>
      <c r="I39" s="33"/>
    </row>
    <row r="40" spans="1:9" ht="12.75" customHeight="1" x14ac:dyDescent="0.15">
      <c r="A40" s="138"/>
      <c r="B40" s="138"/>
      <c r="C40" s="138"/>
      <c r="D40" s="138"/>
      <c r="E40" s="138"/>
      <c r="F40" s="138"/>
      <c r="G40" s="138"/>
      <c r="H40" s="138"/>
      <c r="I40" s="138"/>
    </row>
    <row r="41" spans="1:9" ht="30" customHeight="1" x14ac:dyDescent="0.15">
      <c r="B41" s="21"/>
      <c r="C41" s="21"/>
      <c r="D41" s="21"/>
      <c r="E41" s="21"/>
      <c r="F41" s="21"/>
      <c r="G41" s="21"/>
      <c r="H41" s="136" t="s">
        <v>39</v>
      </c>
      <c r="I41" s="137"/>
    </row>
    <row r="42" spans="1:9" ht="35.1" customHeight="1" x14ac:dyDescent="0.15">
      <c r="I42" s="22"/>
    </row>
  </sheetData>
  <mergeCells count="34">
    <mergeCell ref="F26:G26"/>
    <mergeCell ref="H26:I26"/>
    <mergeCell ref="A15:I15"/>
    <mergeCell ref="A11:A13"/>
    <mergeCell ref="B23:I24"/>
    <mergeCell ref="C26:D26"/>
    <mergeCell ref="B17:I17"/>
    <mergeCell ref="B18:I18"/>
    <mergeCell ref="B19:I19"/>
    <mergeCell ref="B20:I20"/>
    <mergeCell ref="A16:A17"/>
    <mergeCell ref="H41:I41"/>
    <mergeCell ref="A40:I40"/>
    <mergeCell ref="A29:I29"/>
    <mergeCell ref="B37:I37"/>
    <mergeCell ref="G30:H30"/>
    <mergeCell ref="G31:H31"/>
    <mergeCell ref="A32:A37"/>
    <mergeCell ref="G9:I10"/>
    <mergeCell ref="B9:D10"/>
    <mergeCell ref="E9:F9"/>
    <mergeCell ref="E10:F10"/>
    <mergeCell ref="A2:I2"/>
    <mergeCell ref="B6:F6"/>
    <mergeCell ref="B7:F7"/>
    <mergeCell ref="F3:F4"/>
    <mergeCell ref="G3:H3"/>
    <mergeCell ref="B8:F8"/>
    <mergeCell ref="B5:D5"/>
    <mergeCell ref="A1:I1"/>
    <mergeCell ref="A3:A4"/>
    <mergeCell ref="G4:H4"/>
    <mergeCell ref="I3:I4"/>
    <mergeCell ref="F5:I5"/>
  </mergeCells>
  <phoneticPr fontId="1"/>
  <printOptions horizontalCentered="1"/>
  <pageMargins left="0.19685039370078741" right="0.19685039370078741" top="0.39370078740157483" bottom="0" header="0.51181102362204722" footer="0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0F3E3-7612-4BC3-B3B9-B9C26D9F5967}">
  <sheetPr codeName="Sheet1"/>
  <dimension ref="A1:AK613"/>
  <sheetViews>
    <sheetView tabSelected="1" topLeftCell="A25" zoomScale="115" zoomScaleNormal="115" workbookViewId="0">
      <selection activeCell="F79" sqref="F79:J81"/>
    </sheetView>
  </sheetViews>
  <sheetFormatPr defaultColWidth="2.625" defaultRowHeight="8.1" customHeight="1" x14ac:dyDescent="0.15"/>
  <cols>
    <col min="1" max="16384" width="2.625" style="71"/>
  </cols>
  <sheetData>
    <row r="1" spans="1:37" ht="8.1" customHeight="1" x14ac:dyDescent="0.15">
      <c r="A1" s="445" t="s">
        <v>79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45"/>
      <c r="AA1" s="445"/>
      <c r="AB1" s="445"/>
      <c r="AC1" s="445"/>
      <c r="AD1" s="445"/>
      <c r="AE1" s="445"/>
      <c r="AF1" s="445"/>
      <c r="AG1" s="445"/>
      <c r="AH1" s="445"/>
      <c r="AI1" s="445"/>
      <c r="AJ1" s="445"/>
      <c r="AK1" s="445"/>
    </row>
    <row r="2" spans="1:37" ht="8.1" customHeight="1" x14ac:dyDescent="0.15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  <c r="X2" s="445"/>
      <c r="Y2" s="445"/>
      <c r="Z2" s="445"/>
      <c r="AA2" s="445"/>
      <c r="AB2" s="445"/>
      <c r="AC2" s="445"/>
      <c r="AD2" s="445"/>
      <c r="AE2" s="445"/>
      <c r="AF2" s="445"/>
      <c r="AG2" s="445"/>
      <c r="AH2" s="445"/>
      <c r="AI2" s="445"/>
      <c r="AJ2" s="445"/>
      <c r="AK2" s="445"/>
    </row>
    <row r="3" spans="1:37" ht="8.1" customHeight="1" x14ac:dyDescent="0.15">
      <c r="A3" s="445"/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  <c r="X3" s="445"/>
      <c r="Y3" s="445"/>
      <c r="Z3" s="445"/>
      <c r="AA3" s="445"/>
      <c r="AB3" s="445"/>
      <c r="AC3" s="445"/>
      <c r="AD3" s="445"/>
      <c r="AE3" s="445"/>
      <c r="AF3" s="445"/>
      <c r="AG3" s="445"/>
      <c r="AH3" s="445"/>
      <c r="AI3" s="445"/>
      <c r="AJ3" s="445"/>
      <c r="AK3" s="445"/>
    </row>
    <row r="4" spans="1:37" ht="8.1" customHeight="1" x14ac:dyDescent="0.15">
      <c r="A4" s="445"/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5"/>
      <c r="W4" s="445"/>
      <c r="X4" s="445"/>
      <c r="Y4" s="445"/>
      <c r="Z4" s="445"/>
      <c r="AA4" s="445"/>
      <c r="AB4" s="445"/>
      <c r="AC4" s="445"/>
      <c r="AD4" s="445"/>
      <c r="AE4" s="445"/>
      <c r="AF4" s="445"/>
      <c r="AG4" s="445"/>
      <c r="AH4" s="445"/>
      <c r="AI4" s="445"/>
      <c r="AJ4" s="445"/>
      <c r="AK4" s="445"/>
    </row>
    <row r="5" spans="1:37" ht="8.1" customHeight="1" x14ac:dyDescent="0.15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</row>
    <row r="6" spans="1:37" s="1" customFormat="1" ht="8.1" customHeight="1" x14ac:dyDescent="0.15">
      <c r="Z6" s="450" t="s">
        <v>80</v>
      </c>
      <c r="AA6" s="450"/>
      <c r="AB6" s="450"/>
      <c r="AC6" s="450"/>
      <c r="AD6" s="423"/>
      <c r="AE6" s="424"/>
      <c r="AF6" s="424"/>
      <c r="AG6" s="424"/>
      <c r="AH6" s="424"/>
      <c r="AI6" s="424"/>
      <c r="AJ6" s="424"/>
      <c r="AK6" s="451"/>
    </row>
    <row r="7" spans="1:37" s="1" customFormat="1" ht="8.1" customHeight="1" x14ac:dyDescent="0.15">
      <c r="Z7" s="450"/>
      <c r="AA7" s="450"/>
      <c r="AB7" s="450"/>
      <c r="AC7" s="450"/>
      <c r="AD7" s="425"/>
      <c r="AE7" s="426"/>
      <c r="AF7" s="426"/>
      <c r="AG7" s="426"/>
      <c r="AH7" s="426"/>
      <c r="AI7" s="426"/>
      <c r="AJ7" s="426"/>
      <c r="AK7" s="452"/>
    </row>
    <row r="8" spans="1:37" s="1" customFormat="1" ht="8.1" customHeight="1" x14ac:dyDescent="0.15">
      <c r="Z8" s="450"/>
      <c r="AA8" s="450"/>
      <c r="AB8" s="450"/>
      <c r="AC8" s="450"/>
      <c r="AD8" s="427"/>
      <c r="AE8" s="428"/>
      <c r="AF8" s="428"/>
      <c r="AG8" s="428"/>
      <c r="AH8" s="428"/>
      <c r="AI8" s="428"/>
      <c r="AJ8" s="428"/>
      <c r="AK8" s="453"/>
    </row>
    <row r="9" spans="1:37" s="1" customFormat="1" ht="8.1" customHeight="1" thickBot="1" x14ac:dyDescent="0.2">
      <c r="AB9" s="2"/>
      <c r="AC9" s="2"/>
      <c r="AD9" s="2"/>
      <c r="AE9" s="72"/>
      <c r="AF9" s="72"/>
      <c r="AG9" s="72"/>
      <c r="AH9" s="72"/>
      <c r="AI9" s="72"/>
      <c r="AJ9" s="72"/>
      <c r="AK9" s="72"/>
    </row>
    <row r="10" spans="1:37" s="1" customFormat="1" ht="8.1" customHeight="1" x14ac:dyDescent="0.15">
      <c r="A10" s="446" t="s">
        <v>121</v>
      </c>
      <c r="B10" s="384"/>
      <c r="C10" s="384"/>
      <c r="D10" s="384"/>
      <c r="E10" s="384"/>
      <c r="F10" s="448"/>
      <c r="G10" s="368"/>
      <c r="H10" s="368"/>
      <c r="I10" s="368"/>
      <c r="J10" s="368"/>
      <c r="K10" s="368"/>
      <c r="L10" s="368"/>
      <c r="M10" s="368"/>
      <c r="N10" s="368"/>
      <c r="O10" s="368"/>
      <c r="P10" s="368"/>
      <c r="Q10" s="368"/>
      <c r="R10" s="368"/>
      <c r="S10" s="138"/>
      <c r="T10" s="449"/>
      <c r="U10" s="467" t="s">
        <v>76</v>
      </c>
      <c r="V10" s="468"/>
      <c r="W10" s="469"/>
      <c r="X10" s="454" t="s">
        <v>25</v>
      </c>
      <c r="Y10" s="454"/>
      <c r="Z10" s="454"/>
      <c r="AA10" s="454"/>
      <c r="AB10" s="454"/>
      <c r="AC10" s="454"/>
      <c r="AD10" s="454"/>
      <c r="AE10" s="454"/>
      <c r="AF10" s="454"/>
      <c r="AG10" s="454"/>
      <c r="AH10" s="454" t="s">
        <v>82</v>
      </c>
      <c r="AI10" s="454"/>
      <c r="AJ10" s="454"/>
      <c r="AK10" s="456"/>
    </row>
    <row r="11" spans="1:37" s="1" customFormat="1" ht="8.1" customHeight="1" x14ac:dyDescent="0.15">
      <c r="A11" s="447"/>
      <c r="B11" s="174"/>
      <c r="C11" s="174"/>
      <c r="D11" s="174"/>
      <c r="E11" s="174"/>
      <c r="F11" s="413"/>
      <c r="G11" s="217"/>
      <c r="H11" s="217"/>
      <c r="I11" s="217"/>
      <c r="J11" s="217"/>
      <c r="K11" s="217"/>
      <c r="L11" s="217"/>
      <c r="M11" s="217"/>
      <c r="N11" s="217"/>
      <c r="O11" s="217"/>
      <c r="P11" s="217"/>
      <c r="Q11" s="217"/>
      <c r="R11" s="217"/>
      <c r="S11" s="226"/>
      <c r="T11" s="444"/>
      <c r="U11" s="470"/>
      <c r="V11" s="471"/>
      <c r="W11" s="472"/>
      <c r="X11" s="455"/>
      <c r="Y11" s="455"/>
      <c r="Z11" s="455"/>
      <c r="AA11" s="455"/>
      <c r="AB11" s="455"/>
      <c r="AC11" s="455"/>
      <c r="AD11" s="455"/>
      <c r="AE11" s="455"/>
      <c r="AF11" s="455"/>
      <c r="AG11" s="455"/>
      <c r="AH11" s="455"/>
      <c r="AI11" s="455"/>
      <c r="AJ11" s="455"/>
      <c r="AK11" s="457"/>
    </row>
    <row r="12" spans="1:37" s="1" customFormat="1" ht="8.1" customHeight="1" x14ac:dyDescent="0.15">
      <c r="A12" s="447"/>
      <c r="B12" s="174"/>
      <c r="C12" s="174"/>
      <c r="D12" s="174"/>
      <c r="E12" s="174"/>
      <c r="F12" s="438"/>
      <c r="G12" s="439"/>
      <c r="H12" s="439"/>
      <c r="I12" s="439"/>
      <c r="J12" s="439"/>
      <c r="K12" s="439"/>
      <c r="L12" s="439"/>
      <c r="M12" s="439"/>
      <c r="N12" s="439"/>
      <c r="O12" s="439"/>
      <c r="P12" s="439"/>
      <c r="Q12" s="439"/>
      <c r="R12" s="439"/>
      <c r="S12" s="143" t="s">
        <v>81</v>
      </c>
      <c r="T12" s="437"/>
      <c r="U12" s="213"/>
      <c r="V12" s="214"/>
      <c r="W12" s="215"/>
      <c r="X12" s="423"/>
      <c r="Y12" s="424"/>
      <c r="Z12" s="424"/>
      <c r="AA12" s="424"/>
      <c r="AB12" s="424"/>
      <c r="AC12" s="424"/>
      <c r="AD12" s="424"/>
      <c r="AE12" s="424"/>
      <c r="AF12" s="424"/>
      <c r="AG12" s="451"/>
      <c r="AH12" s="458">
        <f>DATEDIF(X12,AD6,"y")</f>
        <v>0</v>
      </c>
      <c r="AI12" s="459"/>
      <c r="AJ12" s="459"/>
      <c r="AK12" s="460"/>
    </row>
    <row r="13" spans="1:37" s="1" customFormat="1" ht="8.1" customHeight="1" x14ac:dyDescent="0.15">
      <c r="A13" s="447"/>
      <c r="B13" s="174"/>
      <c r="C13" s="174"/>
      <c r="D13" s="174"/>
      <c r="E13" s="174"/>
      <c r="F13" s="440"/>
      <c r="G13" s="441"/>
      <c r="H13" s="441"/>
      <c r="I13" s="441"/>
      <c r="J13" s="441"/>
      <c r="K13" s="441"/>
      <c r="L13" s="441"/>
      <c r="M13" s="441"/>
      <c r="N13" s="441"/>
      <c r="O13" s="441"/>
      <c r="P13" s="441"/>
      <c r="Q13" s="441"/>
      <c r="R13" s="441"/>
      <c r="S13" s="143"/>
      <c r="T13" s="437"/>
      <c r="U13" s="216"/>
      <c r="V13" s="217"/>
      <c r="W13" s="218"/>
      <c r="X13" s="425"/>
      <c r="Y13" s="426"/>
      <c r="Z13" s="426"/>
      <c r="AA13" s="426"/>
      <c r="AB13" s="426"/>
      <c r="AC13" s="426"/>
      <c r="AD13" s="426"/>
      <c r="AE13" s="426"/>
      <c r="AF13" s="426"/>
      <c r="AG13" s="452"/>
      <c r="AH13" s="461"/>
      <c r="AI13" s="462"/>
      <c r="AJ13" s="462"/>
      <c r="AK13" s="463"/>
    </row>
    <row r="14" spans="1:37" s="1" customFormat="1" ht="8.1" customHeight="1" x14ac:dyDescent="0.15">
      <c r="A14" s="173"/>
      <c r="B14" s="174"/>
      <c r="C14" s="174"/>
      <c r="D14" s="174"/>
      <c r="E14" s="174"/>
      <c r="F14" s="440"/>
      <c r="G14" s="441"/>
      <c r="H14" s="441"/>
      <c r="I14" s="441"/>
      <c r="J14" s="441"/>
      <c r="K14" s="441"/>
      <c r="L14" s="441"/>
      <c r="M14" s="441"/>
      <c r="N14" s="441"/>
      <c r="O14" s="441"/>
      <c r="P14" s="441"/>
      <c r="Q14" s="441"/>
      <c r="R14" s="441"/>
      <c r="S14" s="143"/>
      <c r="T14" s="437"/>
      <c r="U14" s="216"/>
      <c r="V14" s="217"/>
      <c r="W14" s="218"/>
      <c r="X14" s="425"/>
      <c r="Y14" s="426"/>
      <c r="Z14" s="426"/>
      <c r="AA14" s="426"/>
      <c r="AB14" s="426"/>
      <c r="AC14" s="426"/>
      <c r="AD14" s="426"/>
      <c r="AE14" s="426"/>
      <c r="AF14" s="426"/>
      <c r="AG14" s="452"/>
      <c r="AH14" s="461"/>
      <c r="AI14" s="462"/>
      <c r="AJ14" s="462"/>
      <c r="AK14" s="463"/>
    </row>
    <row r="15" spans="1:37" s="1" customFormat="1" ht="8.1" customHeight="1" x14ac:dyDescent="0.15">
      <c r="A15" s="386"/>
      <c r="B15" s="293"/>
      <c r="C15" s="293"/>
      <c r="D15" s="293"/>
      <c r="E15" s="293"/>
      <c r="F15" s="442"/>
      <c r="G15" s="443"/>
      <c r="H15" s="443"/>
      <c r="I15" s="443"/>
      <c r="J15" s="443"/>
      <c r="K15" s="443"/>
      <c r="L15" s="443"/>
      <c r="M15" s="443"/>
      <c r="N15" s="443"/>
      <c r="O15" s="443"/>
      <c r="P15" s="443"/>
      <c r="Q15" s="443"/>
      <c r="R15" s="443"/>
      <c r="S15" s="226"/>
      <c r="T15" s="444"/>
      <c r="U15" s="311"/>
      <c r="V15" s="297"/>
      <c r="W15" s="312"/>
      <c r="X15" s="427"/>
      <c r="Y15" s="428"/>
      <c r="Z15" s="428"/>
      <c r="AA15" s="428"/>
      <c r="AB15" s="428"/>
      <c r="AC15" s="428"/>
      <c r="AD15" s="428"/>
      <c r="AE15" s="428"/>
      <c r="AF15" s="428"/>
      <c r="AG15" s="453"/>
      <c r="AH15" s="464"/>
      <c r="AI15" s="465"/>
      <c r="AJ15" s="465"/>
      <c r="AK15" s="466"/>
    </row>
    <row r="16" spans="1:37" s="1" customFormat="1" ht="8.1" customHeight="1" x14ac:dyDescent="0.15">
      <c r="A16" s="206" t="s">
        <v>77</v>
      </c>
      <c r="B16" s="207"/>
      <c r="C16" s="207"/>
      <c r="D16" s="207"/>
      <c r="E16" s="265"/>
      <c r="F16" s="412"/>
      <c r="G16" s="214"/>
      <c r="H16" s="214"/>
      <c r="I16" s="214"/>
      <c r="J16" s="214"/>
      <c r="K16" s="214"/>
      <c r="L16" s="214"/>
      <c r="M16" s="212" t="str">
        <f>IF(F16="区分変更中","申請日",IF(F16="申請中","申請日",""))</f>
        <v/>
      </c>
      <c r="N16" s="212"/>
      <c r="O16" s="212"/>
      <c r="P16" s="212"/>
      <c r="Q16" s="212"/>
      <c r="R16" s="436"/>
      <c r="S16" s="415" t="s">
        <v>32</v>
      </c>
      <c r="T16" s="416"/>
      <c r="U16" s="416"/>
      <c r="V16" s="416"/>
      <c r="W16" s="417"/>
      <c r="X16" s="423"/>
      <c r="Y16" s="424"/>
      <c r="Z16" s="424"/>
      <c r="AA16" s="424"/>
      <c r="AB16" s="424"/>
      <c r="AC16" s="424"/>
      <c r="AD16" s="212" t="s">
        <v>83</v>
      </c>
      <c r="AE16" s="212"/>
      <c r="AF16" s="424"/>
      <c r="AG16" s="424"/>
      <c r="AH16" s="424"/>
      <c r="AI16" s="424"/>
      <c r="AJ16" s="424"/>
      <c r="AK16" s="429"/>
    </row>
    <row r="17" spans="1:37" s="1" customFormat="1" ht="8.1" customHeight="1" x14ac:dyDescent="0.15">
      <c r="A17" s="206"/>
      <c r="B17" s="207"/>
      <c r="C17" s="207"/>
      <c r="D17" s="207"/>
      <c r="E17" s="265"/>
      <c r="F17" s="413"/>
      <c r="G17" s="217"/>
      <c r="H17" s="217"/>
      <c r="I17" s="217"/>
      <c r="J17" s="217"/>
      <c r="K17" s="217"/>
      <c r="L17" s="217"/>
      <c r="M17" s="143"/>
      <c r="N17" s="143"/>
      <c r="O17" s="143"/>
      <c r="P17" s="143"/>
      <c r="Q17" s="143"/>
      <c r="R17" s="437"/>
      <c r="S17" s="418"/>
      <c r="T17" s="360"/>
      <c r="U17" s="360"/>
      <c r="V17" s="360"/>
      <c r="W17" s="419"/>
      <c r="X17" s="425"/>
      <c r="Y17" s="426"/>
      <c r="Z17" s="426"/>
      <c r="AA17" s="426"/>
      <c r="AB17" s="426"/>
      <c r="AC17" s="426"/>
      <c r="AD17" s="143"/>
      <c r="AE17" s="143"/>
      <c r="AF17" s="426"/>
      <c r="AG17" s="426"/>
      <c r="AH17" s="426"/>
      <c r="AI17" s="426"/>
      <c r="AJ17" s="426"/>
      <c r="AK17" s="430"/>
    </row>
    <row r="18" spans="1:37" s="1" customFormat="1" ht="8.1" customHeight="1" x14ac:dyDescent="0.15">
      <c r="A18" s="206"/>
      <c r="B18" s="207"/>
      <c r="C18" s="207"/>
      <c r="D18" s="207"/>
      <c r="E18" s="265"/>
      <c r="F18" s="413"/>
      <c r="G18" s="217"/>
      <c r="H18" s="217"/>
      <c r="I18" s="217"/>
      <c r="J18" s="217"/>
      <c r="K18" s="217"/>
      <c r="L18" s="217"/>
      <c r="M18" s="432"/>
      <c r="N18" s="432"/>
      <c r="O18" s="432"/>
      <c r="P18" s="432"/>
      <c r="Q18" s="432"/>
      <c r="R18" s="433"/>
      <c r="S18" s="418"/>
      <c r="T18" s="360"/>
      <c r="U18" s="360"/>
      <c r="V18" s="360"/>
      <c r="W18" s="419"/>
      <c r="X18" s="425"/>
      <c r="Y18" s="426"/>
      <c r="Z18" s="426"/>
      <c r="AA18" s="426"/>
      <c r="AB18" s="426"/>
      <c r="AC18" s="426"/>
      <c r="AD18" s="143"/>
      <c r="AE18" s="143"/>
      <c r="AF18" s="426"/>
      <c r="AG18" s="426"/>
      <c r="AH18" s="426"/>
      <c r="AI18" s="426"/>
      <c r="AJ18" s="426"/>
      <c r="AK18" s="430"/>
    </row>
    <row r="19" spans="1:37" s="1" customFormat="1" ht="8.1" customHeight="1" x14ac:dyDescent="0.15">
      <c r="A19" s="206"/>
      <c r="B19" s="207"/>
      <c r="C19" s="207"/>
      <c r="D19" s="207"/>
      <c r="E19" s="265"/>
      <c r="F19" s="414"/>
      <c r="G19" s="297"/>
      <c r="H19" s="297"/>
      <c r="I19" s="297"/>
      <c r="J19" s="297"/>
      <c r="K19" s="297"/>
      <c r="L19" s="297"/>
      <c r="M19" s="434"/>
      <c r="N19" s="434"/>
      <c r="O19" s="434"/>
      <c r="P19" s="434"/>
      <c r="Q19" s="434"/>
      <c r="R19" s="435"/>
      <c r="S19" s="420"/>
      <c r="T19" s="421"/>
      <c r="U19" s="421"/>
      <c r="V19" s="421"/>
      <c r="W19" s="422"/>
      <c r="X19" s="427"/>
      <c r="Y19" s="428"/>
      <c r="Z19" s="428"/>
      <c r="AA19" s="428"/>
      <c r="AB19" s="428"/>
      <c r="AC19" s="428"/>
      <c r="AD19" s="226"/>
      <c r="AE19" s="226"/>
      <c r="AF19" s="428"/>
      <c r="AG19" s="428"/>
      <c r="AH19" s="428"/>
      <c r="AI19" s="428"/>
      <c r="AJ19" s="428"/>
      <c r="AK19" s="431"/>
    </row>
    <row r="20" spans="1:37" s="1" customFormat="1" ht="8.1" customHeight="1" x14ac:dyDescent="0.15">
      <c r="A20" s="206" t="s">
        <v>85</v>
      </c>
      <c r="B20" s="207"/>
      <c r="C20" s="207"/>
      <c r="D20" s="207"/>
      <c r="E20" s="265"/>
      <c r="F20" s="300"/>
      <c r="G20" s="301"/>
      <c r="H20" s="301"/>
      <c r="I20" s="301"/>
      <c r="J20" s="301"/>
      <c r="K20" s="301"/>
      <c r="L20" s="301"/>
      <c r="M20" s="301"/>
      <c r="N20" s="301"/>
      <c r="O20" s="301"/>
      <c r="P20" s="301"/>
      <c r="Q20" s="301"/>
      <c r="R20" s="301"/>
      <c r="S20" s="301"/>
      <c r="T20" s="301"/>
      <c r="U20" s="301"/>
      <c r="V20" s="301"/>
      <c r="W20" s="301"/>
      <c r="X20" s="316" t="s">
        <v>88</v>
      </c>
      <c r="Y20" s="317"/>
      <c r="Z20" s="31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7"/>
    </row>
    <row r="21" spans="1:37" s="1" customFormat="1" ht="8.1" customHeight="1" x14ac:dyDescent="0.15">
      <c r="A21" s="206"/>
      <c r="B21" s="207"/>
      <c r="C21" s="207"/>
      <c r="D21" s="207"/>
      <c r="E21" s="265"/>
      <c r="F21" s="300"/>
      <c r="G21" s="301"/>
      <c r="H21" s="301"/>
      <c r="I21" s="301"/>
      <c r="J21" s="301"/>
      <c r="K21" s="301"/>
      <c r="L21" s="301"/>
      <c r="M21" s="301"/>
      <c r="N21" s="301"/>
      <c r="O21" s="301"/>
      <c r="P21" s="301"/>
      <c r="Q21" s="301"/>
      <c r="R21" s="301"/>
      <c r="S21" s="301"/>
      <c r="T21" s="301"/>
      <c r="U21" s="301"/>
      <c r="V21" s="301"/>
      <c r="W21" s="301"/>
      <c r="X21" s="319"/>
      <c r="Y21" s="320"/>
      <c r="Z21" s="320"/>
      <c r="AK21" s="8"/>
    </row>
    <row r="22" spans="1:37" s="1" customFormat="1" ht="8.1" customHeight="1" x14ac:dyDescent="0.15">
      <c r="A22" s="206"/>
      <c r="B22" s="207"/>
      <c r="C22" s="207"/>
      <c r="D22" s="207"/>
      <c r="E22" s="265"/>
      <c r="F22" s="300"/>
      <c r="G22" s="301"/>
      <c r="H22" s="301"/>
      <c r="I22" s="301"/>
      <c r="J22" s="301"/>
      <c r="K22" s="301"/>
      <c r="L22" s="301"/>
      <c r="M22" s="301"/>
      <c r="N22" s="301"/>
      <c r="O22" s="301"/>
      <c r="P22" s="301"/>
      <c r="Q22" s="301"/>
      <c r="R22" s="301"/>
      <c r="S22" s="301"/>
      <c r="T22" s="301"/>
      <c r="U22" s="301"/>
      <c r="V22" s="301"/>
      <c r="W22" s="301"/>
      <c r="X22" s="319"/>
      <c r="Y22" s="320"/>
      <c r="Z22" s="320"/>
      <c r="AK22" s="8"/>
    </row>
    <row r="23" spans="1:37" s="1" customFormat="1" ht="8.1" customHeight="1" x14ac:dyDescent="0.15">
      <c r="A23" s="206"/>
      <c r="B23" s="207"/>
      <c r="C23" s="207"/>
      <c r="D23" s="207"/>
      <c r="E23" s="265"/>
      <c r="F23" s="300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  <c r="S23" s="301"/>
      <c r="T23" s="301"/>
      <c r="U23" s="301"/>
      <c r="V23" s="301"/>
      <c r="W23" s="301"/>
      <c r="X23" s="78"/>
      <c r="AK23" s="8"/>
    </row>
    <row r="24" spans="1:37" s="1" customFormat="1" ht="8.1" customHeight="1" x14ac:dyDescent="0.15">
      <c r="A24" s="276" t="s">
        <v>84</v>
      </c>
      <c r="B24" s="256"/>
      <c r="C24" s="256"/>
      <c r="D24" s="256"/>
      <c r="E24" s="299"/>
      <c r="F24" s="300"/>
      <c r="G24" s="301"/>
      <c r="H24" s="301"/>
      <c r="I24" s="301"/>
      <c r="J24" s="301"/>
      <c r="K24" s="301"/>
      <c r="L24" s="301"/>
      <c r="M24" s="301"/>
      <c r="N24" s="301"/>
      <c r="O24" s="301"/>
      <c r="P24" s="301"/>
      <c r="Q24" s="301"/>
      <c r="R24" s="301"/>
      <c r="S24" s="301"/>
      <c r="T24" s="301"/>
      <c r="U24" s="301"/>
      <c r="V24" s="301"/>
      <c r="W24" s="301"/>
      <c r="X24" s="78"/>
      <c r="AB24" s="76"/>
      <c r="AC24" s="76"/>
      <c r="AD24" s="76"/>
      <c r="AE24" s="76"/>
      <c r="AF24" s="76"/>
      <c r="AG24" s="76"/>
      <c r="AK24" s="8"/>
    </row>
    <row r="25" spans="1:37" s="1" customFormat="1" ht="8.1" customHeight="1" x14ac:dyDescent="0.15">
      <c r="A25" s="276"/>
      <c r="B25" s="256"/>
      <c r="C25" s="256"/>
      <c r="D25" s="256"/>
      <c r="E25" s="299"/>
      <c r="F25" s="300"/>
      <c r="G25" s="301"/>
      <c r="H25" s="301"/>
      <c r="I25" s="301"/>
      <c r="J25" s="301"/>
      <c r="K25" s="301"/>
      <c r="L25" s="301"/>
      <c r="M25" s="301"/>
      <c r="N25" s="301"/>
      <c r="O25" s="301"/>
      <c r="P25" s="301"/>
      <c r="Q25" s="301"/>
      <c r="R25" s="301"/>
      <c r="S25" s="301"/>
      <c r="T25" s="301"/>
      <c r="U25" s="301"/>
      <c r="V25" s="301"/>
      <c r="W25" s="301"/>
      <c r="X25" s="78"/>
      <c r="AB25" s="27"/>
      <c r="AC25" s="27"/>
      <c r="AD25" s="27"/>
      <c r="AE25" s="77"/>
      <c r="AF25" s="27"/>
      <c r="AG25" s="27"/>
      <c r="AK25" s="8"/>
    </row>
    <row r="26" spans="1:37" s="1" customFormat="1" ht="8.1" customHeight="1" x14ac:dyDescent="0.15">
      <c r="A26" s="276"/>
      <c r="B26" s="256"/>
      <c r="C26" s="256"/>
      <c r="D26" s="256"/>
      <c r="E26" s="299"/>
      <c r="F26" s="300"/>
      <c r="G26" s="301"/>
      <c r="H26" s="301"/>
      <c r="I26" s="301"/>
      <c r="J26" s="301"/>
      <c r="K26" s="301"/>
      <c r="L26" s="301"/>
      <c r="M26" s="301"/>
      <c r="N26" s="301"/>
      <c r="O26" s="301"/>
      <c r="P26" s="301"/>
      <c r="Q26" s="301"/>
      <c r="R26" s="301"/>
      <c r="S26" s="301"/>
      <c r="T26" s="301"/>
      <c r="U26" s="301"/>
      <c r="V26" s="301"/>
      <c r="W26" s="301"/>
      <c r="X26" s="78"/>
      <c r="AE26" s="78"/>
      <c r="AK26" s="8"/>
    </row>
    <row r="27" spans="1:37" s="1" customFormat="1" ht="8.1" customHeight="1" x14ac:dyDescent="0.15">
      <c r="A27" s="276"/>
      <c r="B27" s="256"/>
      <c r="C27" s="256"/>
      <c r="D27" s="256"/>
      <c r="E27" s="299"/>
      <c r="F27" s="300"/>
      <c r="G27" s="301"/>
      <c r="H27" s="301"/>
      <c r="I27" s="301"/>
      <c r="J27" s="301"/>
      <c r="K27" s="301"/>
      <c r="L27" s="301"/>
      <c r="M27" s="301"/>
      <c r="N27" s="301"/>
      <c r="O27" s="301"/>
      <c r="P27" s="301"/>
      <c r="Q27" s="301"/>
      <c r="R27" s="301"/>
      <c r="S27" s="301"/>
      <c r="T27" s="301"/>
      <c r="U27" s="301"/>
      <c r="V27" s="301"/>
      <c r="W27" s="301"/>
      <c r="X27" s="78"/>
      <c r="AE27" s="78"/>
      <c r="AK27" s="8"/>
    </row>
    <row r="28" spans="1:37" s="1" customFormat="1" ht="8.1" customHeight="1" x14ac:dyDescent="0.15">
      <c r="A28" s="206" t="s">
        <v>22</v>
      </c>
      <c r="B28" s="207"/>
      <c r="C28" s="207"/>
      <c r="D28" s="207"/>
      <c r="E28" s="265"/>
      <c r="F28" s="412"/>
      <c r="G28" s="214"/>
      <c r="H28" s="214"/>
      <c r="I28" s="214"/>
      <c r="J28" s="214"/>
      <c r="K28" s="410" t="s">
        <v>86</v>
      </c>
      <c r="L28" s="410"/>
      <c r="M28" s="410"/>
      <c r="N28" s="410"/>
      <c r="O28" s="349"/>
      <c r="P28" s="349"/>
      <c r="Q28" s="411"/>
      <c r="R28" s="214"/>
      <c r="S28" s="214"/>
      <c r="T28" s="473" t="str">
        <f>IF(O28="あり","種","")</f>
        <v/>
      </c>
      <c r="U28" s="214"/>
      <c r="V28" s="214"/>
      <c r="W28" s="476" t="str">
        <f>IF(O28="あり","級","")</f>
        <v/>
      </c>
      <c r="X28" s="78"/>
      <c r="AK28" s="8"/>
    </row>
    <row r="29" spans="1:37" s="1" customFormat="1" ht="8.1" customHeight="1" x14ac:dyDescent="0.15">
      <c r="A29" s="206"/>
      <c r="B29" s="207"/>
      <c r="C29" s="207"/>
      <c r="D29" s="207"/>
      <c r="E29" s="265"/>
      <c r="F29" s="413"/>
      <c r="G29" s="217"/>
      <c r="H29" s="217"/>
      <c r="I29" s="217"/>
      <c r="J29" s="217"/>
      <c r="K29" s="410"/>
      <c r="L29" s="410"/>
      <c r="M29" s="410"/>
      <c r="N29" s="410"/>
      <c r="O29" s="349"/>
      <c r="P29" s="349"/>
      <c r="Q29" s="411"/>
      <c r="R29" s="217"/>
      <c r="S29" s="217"/>
      <c r="T29" s="474"/>
      <c r="U29" s="217"/>
      <c r="V29" s="217"/>
      <c r="W29" s="477"/>
      <c r="X29" s="78"/>
      <c r="AK29" s="8"/>
    </row>
    <row r="30" spans="1:37" s="1" customFormat="1" ht="8.1" customHeight="1" x14ac:dyDescent="0.15">
      <c r="A30" s="206"/>
      <c r="B30" s="207"/>
      <c r="C30" s="207"/>
      <c r="D30" s="207"/>
      <c r="E30" s="265"/>
      <c r="F30" s="413"/>
      <c r="G30" s="217"/>
      <c r="H30" s="217"/>
      <c r="I30" s="217"/>
      <c r="J30" s="217"/>
      <c r="K30" s="410"/>
      <c r="L30" s="410"/>
      <c r="M30" s="410"/>
      <c r="N30" s="410"/>
      <c r="O30" s="349"/>
      <c r="P30" s="349"/>
      <c r="Q30" s="411"/>
      <c r="R30" s="297"/>
      <c r="S30" s="297"/>
      <c r="T30" s="475"/>
      <c r="U30" s="297"/>
      <c r="V30" s="297"/>
      <c r="W30" s="478"/>
      <c r="X30" s="78"/>
      <c r="AK30" s="8"/>
    </row>
    <row r="31" spans="1:37" s="1" customFormat="1" ht="8.1" customHeight="1" x14ac:dyDescent="0.15">
      <c r="A31" s="206"/>
      <c r="B31" s="207"/>
      <c r="C31" s="207"/>
      <c r="D31" s="207"/>
      <c r="E31" s="265"/>
      <c r="F31" s="413"/>
      <c r="G31" s="217"/>
      <c r="H31" s="217"/>
      <c r="I31" s="217"/>
      <c r="J31" s="217"/>
      <c r="K31" s="410" t="s">
        <v>87</v>
      </c>
      <c r="L31" s="410"/>
      <c r="M31" s="410"/>
      <c r="N31" s="410"/>
      <c r="O31" s="349"/>
      <c r="P31" s="349"/>
      <c r="Q31" s="411"/>
      <c r="R31" s="479" t="str">
        <f>IF(O31="あり","疾患名","")</f>
        <v/>
      </c>
      <c r="S31" s="479"/>
      <c r="T31" s="74"/>
      <c r="U31" s="74"/>
      <c r="V31" s="74"/>
      <c r="W31" s="75"/>
      <c r="X31" s="78"/>
      <c r="AK31" s="8"/>
    </row>
    <row r="32" spans="1:37" s="1" customFormat="1" ht="8.1" customHeight="1" x14ac:dyDescent="0.15">
      <c r="A32" s="206"/>
      <c r="B32" s="207"/>
      <c r="C32" s="207"/>
      <c r="D32" s="207"/>
      <c r="E32" s="265"/>
      <c r="F32" s="413"/>
      <c r="G32" s="217"/>
      <c r="H32" s="217"/>
      <c r="I32" s="217"/>
      <c r="J32" s="217"/>
      <c r="K32" s="410"/>
      <c r="L32" s="410"/>
      <c r="M32" s="410"/>
      <c r="N32" s="410"/>
      <c r="O32" s="349"/>
      <c r="P32" s="349"/>
      <c r="Q32" s="411"/>
      <c r="R32" s="396"/>
      <c r="S32" s="396"/>
      <c r="T32" s="396"/>
      <c r="U32" s="396"/>
      <c r="V32" s="396"/>
      <c r="W32" s="407"/>
      <c r="X32" s="78"/>
      <c r="AK32" s="8"/>
    </row>
    <row r="33" spans="1:37" s="1" customFormat="1" ht="8.1" customHeight="1" x14ac:dyDescent="0.15">
      <c r="A33" s="206"/>
      <c r="B33" s="207"/>
      <c r="C33" s="207"/>
      <c r="D33" s="207"/>
      <c r="E33" s="265"/>
      <c r="F33" s="414"/>
      <c r="G33" s="297"/>
      <c r="H33" s="297"/>
      <c r="I33" s="297"/>
      <c r="J33" s="297"/>
      <c r="K33" s="410"/>
      <c r="L33" s="410"/>
      <c r="M33" s="410"/>
      <c r="N33" s="410"/>
      <c r="O33" s="349"/>
      <c r="P33" s="349"/>
      <c r="Q33" s="411"/>
      <c r="R33" s="408"/>
      <c r="S33" s="408"/>
      <c r="T33" s="408"/>
      <c r="U33" s="408"/>
      <c r="V33" s="408"/>
      <c r="W33" s="409"/>
      <c r="X33" s="79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80"/>
    </row>
    <row r="34" spans="1:37" s="1" customFormat="1" ht="8.1" customHeight="1" x14ac:dyDescent="0.15">
      <c r="A34" s="406" t="s">
        <v>89</v>
      </c>
      <c r="B34" s="172"/>
      <c r="C34" s="172"/>
      <c r="D34" s="172"/>
      <c r="E34" s="172"/>
      <c r="F34" s="400"/>
      <c r="G34" s="401"/>
      <c r="H34" s="401"/>
      <c r="I34" s="401"/>
      <c r="J34" s="401"/>
      <c r="K34" s="401"/>
      <c r="L34" s="401"/>
      <c r="M34" s="401"/>
      <c r="N34" s="401"/>
      <c r="O34" s="401"/>
      <c r="P34" s="401"/>
      <c r="Q34" s="401"/>
      <c r="R34" s="401"/>
      <c r="S34" s="401"/>
      <c r="T34" s="401"/>
      <c r="U34" s="401"/>
      <c r="V34" s="401"/>
      <c r="W34" s="401"/>
      <c r="X34" s="401"/>
      <c r="Y34" s="401"/>
      <c r="Z34" s="401"/>
      <c r="AA34" s="401"/>
      <c r="AB34" s="401"/>
      <c r="AC34" s="401"/>
      <c r="AD34" s="401"/>
      <c r="AE34" s="401"/>
      <c r="AF34" s="401"/>
      <c r="AG34" s="401"/>
      <c r="AH34" s="401"/>
      <c r="AI34" s="401"/>
      <c r="AJ34" s="401"/>
      <c r="AK34" s="402"/>
    </row>
    <row r="35" spans="1:37" s="1" customFormat="1" ht="8.1" customHeight="1" x14ac:dyDescent="0.15">
      <c r="A35" s="173"/>
      <c r="B35" s="174"/>
      <c r="C35" s="174"/>
      <c r="D35" s="174"/>
      <c r="E35" s="174"/>
      <c r="F35" s="403"/>
      <c r="G35" s="404"/>
      <c r="H35" s="404"/>
      <c r="I35" s="404"/>
      <c r="J35" s="404"/>
      <c r="K35" s="404"/>
      <c r="L35" s="404"/>
      <c r="M35" s="404"/>
      <c r="N35" s="404"/>
      <c r="O35" s="404"/>
      <c r="P35" s="404"/>
      <c r="Q35" s="404"/>
      <c r="R35" s="404"/>
      <c r="S35" s="404"/>
      <c r="T35" s="404"/>
      <c r="U35" s="404"/>
      <c r="V35" s="404"/>
      <c r="W35" s="404"/>
      <c r="X35" s="404"/>
      <c r="Y35" s="404"/>
      <c r="Z35" s="404"/>
      <c r="AA35" s="404"/>
      <c r="AB35" s="404"/>
      <c r="AC35" s="404"/>
      <c r="AD35" s="404"/>
      <c r="AE35" s="404"/>
      <c r="AF35" s="404"/>
      <c r="AG35" s="404"/>
      <c r="AH35" s="404"/>
      <c r="AI35" s="404"/>
      <c r="AJ35" s="404"/>
      <c r="AK35" s="405"/>
    </row>
    <row r="36" spans="1:37" s="1" customFormat="1" ht="8.1" customHeight="1" x14ac:dyDescent="0.15">
      <c r="A36" s="173"/>
      <c r="B36" s="174"/>
      <c r="C36" s="174"/>
      <c r="D36" s="174"/>
      <c r="E36" s="174"/>
      <c r="F36" s="180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2"/>
    </row>
    <row r="37" spans="1:37" s="1" customFormat="1" ht="8.1" customHeight="1" x14ac:dyDescent="0.15">
      <c r="A37" s="173"/>
      <c r="B37" s="174"/>
      <c r="C37" s="174"/>
      <c r="D37" s="174"/>
      <c r="E37" s="174"/>
      <c r="F37" s="177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  <c r="AA37" s="178"/>
      <c r="AB37" s="178"/>
      <c r="AC37" s="178"/>
      <c r="AD37" s="178"/>
      <c r="AE37" s="178"/>
      <c r="AF37" s="178"/>
      <c r="AG37" s="178"/>
      <c r="AH37" s="178"/>
      <c r="AI37" s="178"/>
      <c r="AJ37" s="178"/>
      <c r="AK37" s="179"/>
    </row>
    <row r="38" spans="1:37" s="1" customFormat="1" ht="8.1" customHeight="1" x14ac:dyDescent="0.15">
      <c r="A38" s="173"/>
      <c r="B38" s="174"/>
      <c r="C38" s="174"/>
      <c r="D38" s="174"/>
      <c r="E38" s="174"/>
      <c r="F38" s="403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4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5"/>
    </row>
    <row r="39" spans="1:37" s="1" customFormat="1" ht="8.1" customHeight="1" x14ac:dyDescent="0.15">
      <c r="A39" s="173"/>
      <c r="B39" s="174"/>
      <c r="C39" s="174"/>
      <c r="D39" s="174"/>
      <c r="E39" s="174"/>
      <c r="F39" s="180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2"/>
    </row>
    <row r="40" spans="1:37" s="1" customFormat="1" ht="8.1" customHeight="1" x14ac:dyDescent="0.15">
      <c r="A40" s="173"/>
      <c r="B40" s="174"/>
      <c r="C40" s="174"/>
      <c r="D40" s="174"/>
      <c r="E40" s="174"/>
      <c r="F40" s="177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  <c r="AA40" s="178"/>
      <c r="AB40" s="178"/>
      <c r="AC40" s="178"/>
      <c r="AD40" s="178"/>
      <c r="AE40" s="178"/>
      <c r="AF40" s="178"/>
      <c r="AG40" s="178"/>
      <c r="AH40" s="178"/>
      <c r="AI40" s="178"/>
      <c r="AJ40" s="178"/>
      <c r="AK40" s="179"/>
    </row>
    <row r="41" spans="1:37" s="1" customFormat="1" ht="8.1" customHeight="1" x14ac:dyDescent="0.15">
      <c r="A41" s="173"/>
      <c r="B41" s="174"/>
      <c r="C41" s="174"/>
      <c r="D41" s="174"/>
      <c r="E41" s="174"/>
      <c r="F41" s="403"/>
      <c r="G41" s="404"/>
      <c r="H41" s="404"/>
      <c r="I41" s="404"/>
      <c r="J41" s="404"/>
      <c r="K41" s="404"/>
      <c r="L41" s="404"/>
      <c r="M41" s="404"/>
      <c r="N41" s="404"/>
      <c r="O41" s="404"/>
      <c r="P41" s="404"/>
      <c r="Q41" s="404"/>
      <c r="R41" s="404"/>
      <c r="S41" s="404"/>
      <c r="T41" s="404"/>
      <c r="U41" s="404"/>
      <c r="V41" s="404"/>
      <c r="W41" s="404"/>
      <c r="X41" s="404"/>
      <c r="Y41" s="404"/>
      <c r="Z41" s="404"/>
      <c r="AA41" s="404"/>
      <c r="AB41" s="404"/>
      <c r="AC41" s="404"/>
      <c r="AD41" s="404"/>
      <c r="AE41" s="404"/>
      <c r="AF41" s="404"/>
      <c r="AG41" s="404"/>
      <c r="AH41" s="404"/>
      <c r="AI41" s="404"/>
      <c r="AJ41" s="404"/>
      <c r="AK41" s="405"/>
    </row>
    <row r="42" spans="1:37" s="1" customFormat="1" ht="8.1" customHeight="1" thickBot="1" x14ac:dyDescent="0.2">
      <c r="A42" s="175"/>
      <c r="B42" s="176"/>
      <c r="C42" s="176"/>
      <c r="D42" s="176"/>
      <c r="E42" s="176"/>
      <c r="F42" s="183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  <c r="AH42" s="184"/>
      <c r="AI42" s="184"/>
      <c r="AJ42" s="184"/>
      <c r="AK42" s="185"/>
    </row>
    <row r="43" spans="1:37" s="1" customFormat="1" ht="8.1" customHeight="1" thickBot="1" x14ac:dyDescent="0.2"/>
    <row r="44" spans="1:37" s="1" customFormat="1" ht="8.1" customHeight="1" x14ac:dyDescent="0.15">
      <c r="A44" s="375" t="s">
        <v>15</v>
      </c>
      <c r="B44" s="376"/>
      <c r="C44" s="376"/>
      <c r="D44" s="376"/>
      <c r="E44" s="376"/>
      <c r="F44" s="376"/>
      <c r="G44" s="376"/>
      <c r="H44" s="376"/>
      <c r="I44" s="376"/>
      <c r="J44" s="376"/>
      <c r="K44" s="376"/>
      <c r="L44" s="376"/>
      <c r="M44" s="376"/>
      <c r="N44" s="376"/>
      <c r="O44" s="376"/>
      <c r="P44" s="376"/>
      <c r="Q44" s="376"/>
      <c r="R44" s="376"/>
      <c r="S44" s="376"/>
      <c r="T44" s="376"/>
      <c r="U44" s="376"/>
      <c r="V44" s="376"/>
      <c r="W44" s="376"/>
      <c r="X44" s="376"/>
      <c r="Y44" s="376"/>
      <c r="Z44" s="376"/>
      <c r="AA44" s="376"/>
      <c r="AB44" s="376"/>
      <c r="AC44" s="376"/>
      <c r="AD44" s="376"/>
      <c r="AE44" s="376"/>
      <c r="AF44" s="376"/>
      <c r="AG44" s="376"/>
      <c r="AH44" s="376"/>
      <c r="AI44" s="376"/>
      <c r="AJ44" s="376"/>
      <c r="AK44" s="377"/>
    </row>
    <row r="45" spans="1:37" s="1" customFormat="1" ht="8.1" customHeight="1" x14ac:dyDescent="0.15">
      <c r="A45" s="378"/>
      <c r="B45" s="360"/>
      <c r="C45" s="360"/>
      <c r="D45" s="360"/>
      <c r="E45" s="360"/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  <c r="AA45" s="360"/>
      <c r="AB45" s="360"/>
      <c r="AC45" s="360"/>
      <c r="AD45" s="360"/>
      <c r="AE45" s="360"/>
      <c r="AF45" s="360"/>
      <c r="AG45" s="360"/>
      <c r="AH45" s="360"/>
      <c r="AI45" s="360"/>
      <c r="AJ45" s="360"/>
      <c r="AK45" s="379"/>
    </row>
    <row r="46" spans="1:37" s="1" customFormat="1" ht="8.1" customHeight="1" thickBot="1" x14ac:dyDescent="0.2">
      <c r="A46" s="380"/>
      <c r="B46" s="381"/>
      <c r="C46" s="381"/>
      <c r="D46" s="381"/>
      <c r="E46" s="381"/>
      <c r="F46" s="381"/>
      <c r="G46" s="381"/>
      <c r="H46" s="381"/>
      <c r="I46" s="381"/>
      <c r="J46" s="381"/>
      <c r="K46" s="381"/>
      <c r="L46" s="381"/>
      <c r="M46" s="381"/>
      <c r="N46" s="381"/>
      <c r="O46" s="381"/>
      <c r="P46" s="381"/>
      <c r="Q46" s="381"/>
      <c r="R46" s="381"/>
      <c r="S46" s="381"/>
      <c r="T46" s="381"/>
      <c r="U46" s="381"/>
      <c r="V46" s="381"/>
      <c r="W46" s="381"/>
      <c r="X46" s="381"/>
      <c r="Y46" s="381"/>
      <c r="Z46" s="381"/>
      <c r="AA46" s="381"/>
      <c r="AB46" s="381"/>
      <c r="AC46" s="381"/>
      <c r="AD46" s="381"/>
      <c r="AE46" s="381"/>
      <c r="AF46" s="381"/>
      <c r="AG46" s="381"/>
      <c r="AH46" s="381"/>
      <c r="AI46" s="381"/>
      <c r="AJ46" s="381"/>
      <c r="AK46" s="382"/>
    </row>
    <row r="47" spans="1:37" s="1" customFormat="1" ht="8.1" customHeight="1" x14ac:dyDescent="0.15">
      <c r="A47" s="383" t="s">
        <v>90</v>
      </c>
      <c r="B47" s="384"/>
      <c r="C47" s="384"/>
      <c r="D47" s="384"/>
      <c r="E47" s="384"/>
      <c r="F47" s="388" t="s">
        <v>129</v>
      </c>
      <c r="G47" s="384"/>
      <c r="H47" s="384"/>
      <c r="I47" s="384"/>
      <c r="J47" s="389"/>
      <c r="K47" s="367"/>
      <c r="L47" s="368"/>
      <c r="M47" s="368"/>
      <c r="N47" s="368"/>
      <c r="O47" s="368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2"/>
    </row>
    <row r="48" spans="1:37" s="1" customFormat="1" ht="8.1" customHeight="1" x14ac:dyDescent="0.15">
      <c r="A48" s="173"/>
      <c r="B48" s="174"/>
      <c r="C48" s="174"/>
      <c r="D48" s="174"/>
      <c r="E48" s="174"/>
      <c r="F48" s="309"/>
      <c r="G48" s="174"/>
      <c r="H48" s="174"/>
      <c r="I48" s="174"/>
      <c r="J48" s="174"/>
      <c r="K48" s="216"/>
      <c r="L48" s="217"/>
      <c r="M48" s="217"/>
      <c r="N48" s="217"/>
      <c r="O48" s="217"/>
      <c r="AK48" s="8"/>
    </row>
    <row r="49" spans="1:37" s="1" customFormat="1" ht="8.1" customHeight="1" x14ac:dyDescent="0.15">
      <c r="A49" s="173"/>
      <c r="B49" s="174"/>
      <c r="C49" s="174"/>
      <c r="D49" s="174"/>
      <c r="E49" s="174"/>
      <c r="F49" s="309"/>
      <c r="G49" s="174"/>
      <c r="H49" s="174"/>
      <c r="I49" s="174"/>
      <c r="J49" s="174"/>
      <c r="K49" s="365"/>
      <c r="L49" s="366"/>
      <c r="M49" s="366"/>
      <c r="N49" s="366"/>
      <c r="O49" s="366"/>
      <c r="AK49" s="8"/>
    </row>
    <row r="50" spans="1:37" s="1" customFormat="1" ht="8.1" customHeight="1" x14ac:dyDescent="0.15">
      <c r="A50" s="173"/>
      <c r="B50" s="174"/>
      <c r="C50" s="174"/>
      <c r="D50" s="174"/>
      <c r="E50" s="174"/>
      <c r="F50" s="357" t="s">
        <v>130</v>
      </c>
      <c r="G50" s="358"/>
      <c r="H50" s="358"/>
      <c r="I50" s="358"/>
      <c r="J50" s="358"/>
      <c r="K50" s="363"/>
      <c r="L50" s="364"/>
      <c r="M50" s="364"/>
      <c r="N50" s="364"/>
      <c r="O50" s="364"/>
      <c r="P50" s="369" t="str">
        <f>IF(K50="ＰＥＧ","（造設日：","")</f>
        <v/>
      </c>
      <c r="Q50" s="369"/>
      <c r="R50" s="369"/>
      <c r="S50" s="369"/>
      <c r="T50" s="372"/>
      <c r="U50" s="372"/>
      <c r="V50" s="372"/>
      <c r="W50" s="372"/>
      <c r="X50" s="372"/>
      <c r="Y50" s="372"/>
      <c r="Z50" s="372"/>
      <c r="AA50" s="391" t="str">
        <f>IF(K50="ＰＥＧ","）","")</f>
        <v/>
      </c>
      <c r="AB50" s="480" t="str">
        <f>IF(OR(K50="経鼻",K50="ＰＥＧ",K50="腸ろう"),"栄養剤名","")</f>
        <v/>
      </c>
      <c r="AC50" s="480"/>
      <c r="AD50" s="480"/>
      <c r="AE50" s="394"/>
      <c r="AF50" s="394"/>
      <c r="AG50" s="394"/>
      <c r="AH50" s="394"/>
      <c r="AI50" s="394"/>
      <c r="AJ50" s="394"/>
      <c r="AK50" s="395"/>
    </row>
    <row r="51" spans="1:37" s="1" customFormat="1" ht="8.1" customHeight="1" x14ac:dyDescent="0.15">
      <c r="A51" s="173"/>
      <c r="B51" s="174"/>
      <c r="C51" s="174"/>
      <c r="D51" s="174"/>
      <c r="E51" s="174"/>
      <c r="F51" s="359"/>
      <c r="G51" s="360"/>
      <c r="H51" s="360"/>
      <c r="I51" s="360"/>
      <c r="J51" s="360"/>
      <c r="K51" s="216"/>
      <c r="L51" s="217"/>
      <c r="M51" s="217"/>
      <c r="N51" s="217"/>
      <c r="O51" s="217"/>
      <c r="P51" s="370"/>
      <c r="Q51" s="370"/>
      <c r="R51" s="370"/>
      <c r="S51" s="370"/>
      <c r="T51" s="373"/>
      <c r="U51" s="373"/>
      <c r="V51" s="373"/>
      <c r="W51" s="373"/>
      <c r="X51" s="373"/>
      <c r="Y51" s="373"/>
      <c r="Z51" s="373"/>
      <c r="AA51" s="392"/>
      <c r="AB51" s="474"/>
      <c r="AC51" s="474"/>
      <c r="AD51" s="474"/>
      <c r="AE51" s="396"/>
      <c r="AF51" s="396"/>
      <c r="AG51" s="396"/>
      <c r="AH51" s="396"/>
      <c r="AI51" s="396"/>
      <c r="AJ51" s="396"/>
      <c r="AK51" s="397"/>
    </row>
    <row r="52" spans="1:37" s="1" customFormat="1" ht="8.1" customHeight="1" x14ac:dyDescent="0.15">
      <c r="A52" s="173"/>
      <c r="B52" s="174"/>
      <c r="C52" s="174"/>
      <c r="D52" s="174"/>
      <c r="E52" s="174"/>
      <c r="F52" s="361"/>
      <c r="G52" s="362"/>
      <c r="H52" s="362"/>
      <c r="I52" s="362"/>
      <c r="J52" s="362"/>
      <c r="K52" s="365"/>
      <c r="L52" s="366"/>
      <c r="M52" s="366"/>
      <c r="N52" s="366"/>
      <c r="O52" s="366"/>
      <c r="P52" s="371"/>
      <c r="Q52" s="371"/>
      <c r="R52" s="371"/>
      <c r="S52" s="371"/>
      <c r="T52" s="374"/>
      <c r="U52" s="374"/>
      <c r="V52" s="374"/>
      <c r="W52" s="374"/>
      <c r="X52" s="374"/>
      <c r="Y52" s="374"/>
      <c r="Z52" s="374"/>
      <c r="AA52" s="393"/>
      <c r="AB52" s="481"/>
      <c r="AC52" s="481"/>
      <c r="AD52" s="481"/>
      <c r="AE52" s="398"/>
      <c r="AF52" s="398"/>
      <c r="AG52" s="398"/>
      <c r="AH52" s="398"/>
      <c r="AI52" s="398"/>
      <c r="AJ52" s="398"/>
      <c r="AK52" s="399"/>
    </row>
    <row r="53" spans="1:37" s="1" customFormat="1" ht="8.1" customHeight="1" x14ac:dyDescent="0.15">
      <c r="A53" s="173"/>
      <c r="B53" s="174"/>
      <c r="C53" s="174"/>
      <c r="D53" s="174"/>
      <c r="E53" s="385"/>
      <c r="F53" s="360" t="s">
        <v>137</v>
      </c>
      <c r="G53" s="360"/>
      <c r="H53" s="360"/>
      <c r="I53" s="360"/>
      <c r="J53" s="360"/>
      <c r="K53" s="216"/>
      <c r="L53" s="217"/>
      <c r="M53" s="217"/>
      <c r="N53" s="217"/>
      <c r="O53" s="217"/>
      <c r="P53" s="1" t="str">
        <f>IF(K53="ＰＥＧ","造設日","")</f>
        <v/>
      </c>
      <c r="AK53" s="8"/>
    </row>
    <row r="54" spans="1:37" s="1" customFormat="1" ht="8.1" customHeight="1" x14ac:dyDescent="0.15">
      <c r="A54" s="173"/>
      <c r="B54" s="174"/>
      <c r="C54" s="174"/>
      <c r="D54" s="174"/>
      <c r="E54" s="385"/>
      <c r="F54" s="360"/>
      <c r="G54" s="360"/>
      <c r="H54" s="360"/>
      <c r="I54" s="360"/>
      <c r="J54" s="360"/>
      <c r="K54" s="216"/>
      <c r="L54" s="217"/>
      <c r="M54" s="217"/>
      <c r="N54" s="217"/>
      <c r="O54" s="217"/>
      <c r="AK54" s="8"/>
    </row>
    <row r="55" spans="1:37" s="1" customFormat="1" ht="8.1" customHeight="1" x14ac:dyDescent="0.15">
      <c r="A55" s="386"/>
      <c r="B55" s="293"/>
      <c r="C55" s="293"/>
      <c r="D55" s="293"/>
      <c r="E55" s="387"/>
      <c r="F55" s="360"/>
      <c r="G55" s="360"/>
      <c r="H55" s="360"/>
      <c r="I55" s="360"/>
      <c r="J55" s="360"/>
      <c r="K55" s="311"/>
      <c r="L55" s="297"/>
      <c r="M55" s="297"/>
      <c r="N55" s="297"/>
      <c r="O55" s="297"/>
      <c r="P55" s="76"/>
      <c r="Q55" s="76"/>
      <c r="R55" s="76"/>
      <c r="S55" s="76"/>
      <c r="T55" s="76"/>
      <c r="AK55" s="8"/>
    </row>
    <row r="56" spans="1:37" s="1" customFormat="1" ht="8.1" customHeight="1" x14ac:dyDescent="0.15">
      <c r="A56" s="350" t="s">
        <v>104</v>
      </c>
      <c r="B56" s="351"/>
      <c r="C56" s="351"/>
      <c r="D56" s="351"/>
      <c r="E56" s="352"/>
      <c r="F56" s="214"/>
      <c r="G56" s="214"/>
      <c r="H56" s="214"/>
      <c r="I56" s="214"/>
      <c r="J56" s="214"/>
      <c r="K56" s="214"/>
      <c r="L56" s="214"/>
      <c r="M56" s="214"/>
      <c r="N56" s="214"/>
      <c r="O56" s="27"/>
      <c r="P56" s="239"/>
      <c r="Q56" s="239"/>
      <c r="R56" s="345" t="s">
        <v>74</v>
      </c>
      <c r="S56" s="345"/>
      <c r="T56" s="345"/>
      <c r="U56" s="345"/>
      <c r="V56" s="345"/>
      <c r="W56" s="27"/>
      <c r="X56" s="239"/>
      <c r="Y56" s="239"/>
      <c r="Z56" s="345" t="s">
        <v>75</v>
      </c>
      <c r="AA56" s="345"/>
      <c r="AB56" s="345"/>
      <c r="AC56" s="345"/>
      <c r="AD56" s="345"/>
      <c r="AE56" s="27"/>
      <c r="AF56" s="27"/>
      <c r="AG56" s="27"/>
      <c r="AH56" s="27"/>
      <c r="AI56" s="27"/>
      <c r="AJ56" s="27"/>
      <c r="AK56" s="7"/>
    </row>
    <row r="57" spans="1:37" s="1" customFormat="1" ht="8.1" customHeight="1" x14ac:dyDescent="0.15">
      <c r="A57" s="350"/>
      <c r="B57" s="351"/>
      <c r="C57" s="351"/>
      <c r="D57" s="351"/>
      <c r="E57" s="352"/>
      <c r="F57" s="217"/>
      <c r="G57" s="217"/>
      <c r="H57" s="217"/>
      <c r="I57" s="217"/>
      <c r="J57" s="217"/>
      <c r="K57" s="217"/>
      <c r="L57" s="217"/>
      <c r="M57" s="217"/>
      <c r="N57" s="217"/>
      <c r="P57" s="240"/>
      <c r="Q57" s="240"/>
      <c r="R57" s="346"/>
      <c r="S57" s="346"/>
      <c r="T57" s="346"/>
      <c r="U57" s="346"/>
      <c r="V57" s="346"/>
      <c r="X57" s="240"/>
      <c r="Y57" s="240"/>
      <c r="Z57" s="346"/>
      <c r="AA57" s="346"/>
      <c r="AB57" s="346"/>
      <c r="AC57" s="346"/>
      <c r="AD57" s="346"/>
      <c r="AK57" s="8"/>
    </row>
    <row r="58" spans="1:37" s="1" customFormat="1" ht="8.1" customHeight="1" x14ac:dyDescent="0.15">
      <c r="A58" s="350"/>
      <c r="B58" s="351"/>
      <c r="C58" s="351"/>
      <c r="D58" s="351"/>
      <c r="E58" s="352"/>
      <c r="F58" s="297"/>
      <c r="G58" s="297"/>
      <c r="H58" s="297"/>
      <c r="I58" s="297"/>
      <c r="J58" s="297"/>
      <c r="K58" s="297"/>
      <c r="L58" s="297"/>
      <c r="M58" s="297"/>
      <c r="N58" s="297"/>
      <c r="O58" s="76"/>
      <c r="P58" s="241"/>
      <c r="Q58" s="241"/>
      <c r="R58" s="390"/>
      <c r="S58" s="390"/>
      <c r="T58" s="390"/>
      <c r="U58" s="390"/>
      <c r="V58" s="390"/>
      <c r="W58" s="76"/>
      <c r="X58" s="241"/>
      <c r="Y58" s="241"/>
      <c r="Z58" s="390"/>
      <c r="AA58" s="390"/>
      <c r="AB58" s="390"/>
      <c r="AC58" s="390"/>
      <c r="AD58" s="390"/>
      <c r="AE58" s="76"/>
      <c r="AF58" s="76"/>
      <c r="AG58" s="76"/>
      <c r="AH58" s="76"/>
      <c r="AI58" s="76"/>
      <c r="AJ58" s="76"/>
      <c r="AK58" s="80"/>
    </row>
    <row r="59" spans="1:37" s="1" customFormat="1" ht="8.1" customHeight="1" x14ac:dyDescent="0.15">
      <c r="A59" s="350" t="s">
        <v>103</v>
      </c>
      <c r="B59" s="351"/>
      <c r="C59" s="351"/>
      <c r="D59" s="351"/>
      <c r="E59" s="352"/>
      <c r="F59" s="214"/>
      <c r="G59" s="214"/>
      <c r="H59" s="214"/>
      <c r="I59" s="214"/>
      <c r="J59" s="214"/>
      <c r="K59" s="214"/>
      <c r="L59" s="214"/>
      <c r="M59" s="214"/>
      <c r="N59" s="214"/>
      <c r="O59" s="27"/>
      <c r="P59" s="239"/>
      <c r="Q59" s="239"/>
      <c r="R59" s="345" t="s">
        <v>101</v>
      </c>
      <c r="S59" s="345"/>
      <c r="T59" s="345"/>
      <c r="U59" s="345"/>
      <c r="V59" s="345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7"/>
    </row>
    <row r="60" spans="1:37" s="1" customFormat="1" ht="8.1" customHeight="1" x14ac:dyDescent="0.15">
      <c r="A60" s="350"/>
      <c r="B60" s="351"/>
      <c r="C60" s="351"/>
      <c r="D60" s="351"/>
      <c r="E60" s="352"/>
      <c r="F60" s="217"/>
      <c r="G60" s="217"/>
      <c r="H60" s="217"/>
      <c r="I60" s="217"/>
      <c r="J60" s="217"/>
      <c r="K60" s="217"/>
      <c r="L60" s="217"/>
      <c r="M60" s="217"/>
      <c r="N60" s="217"/>
      <c r="P60" s="240"/>
      <c r="Q60" s="240"/>
      <c r="R60" s="346"/>
      <c r="S60" s="346"/>
      <c r="T60" s="346"/>
      <c r="U60" s="346"/>
      <c r="V60" s="346"/>
      <c r="AK60" s="8"/>
    </row>
    <row r="61" spans="1:37" s="1" customFormat="1" ht="8.1" customHeight="1" thickBot="1" x14ac:dyDescent="0.2">
      <c r="A61" s="353"/>
      <c r="B61" s="354"/>
      <c r="C61" s="354"/>
      <c r="D61" s="354"/>
      <c r="E61" s="355"/>
      <c r="F61" s="219"/>
      <c r="G61" s="219"/>
      <c r="H61" s="219"/>
      <c r="I61" s="219"/>
      <c r="J61" s="219"/>
      <c r="K61" s="219"/>
      <c r="L61" s="219"/>
      <c r="M61" s="219"/>
      <c r="N61" s="219"/>
      <c r="O61" s="66"/>
      <c r="P61" s="356"/>
      <c r="Q61" s="356"/>
      <c r="R61" s="347"/>
      <c r="S61" s="347"/>
      <c r="T61" s="347"/>
      <c r="U61" s="347"/>
      <c r="V61" s="347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7"/>
    </row>
    <row r="62" spans="1:37" s="1" customFormat="1" ht="8.1" customHeight="1" x14ac:dyDescent="0.15">
      <c r="A62" s="90"/>
      <c r="AK62" s="8"/>
    </row>
    <row r="63" spans="1:37" s="1" customFormat="1" ht="8.1" customHeight="1" x14ac:dyDescent="0.15">
      <c r="A63" s="206" t="s">
        <v>102</v>
      </c>
      <c r="B63" s="207"/>
      <c r="C63" s="207"/>
      <c r="D63" s="207"/>
      <c r="E63" s="265"/>
      <c r="F63" s="348"/>
      <c r="G63" s="349"/>
      <c r="H63" s="349"/>
      <c r="I63" s="349"/>
      <c r="J63" s="349"/>
      <c r="K63" s="482" t="str">
        <f>IF(F63="あり","部位","")</f>
        <v/>
      </c>
      <c r="L63" s="482"/>
      <c r="M63" s="306"/>
      <c r="N63" s="254"/>
      <c r="O63" s="254"/>
      <c r="P63" s="254"/>
      <c r="Q63" s="334"/>
      <c r="R63" s="316" t="str">
        <f>IF(F63="あり","大きさ","")</f>
        <v/>
      </c>
      <c r="S63" s="317"/>
      <c r="T63" s="318"/>
      <c r="U63" s="325"/>
      <c r="V63" s="325"/>
      <c r="W63" s="325"/>
      <c r="X63" s="233" t="str">
        <f>IF(F63="あり","×","")</f>
        <v/>
      </c>
      <c r="Y63" s="328"/>
      <c r="Z63" s="328"/>
      <c r="AA63" s="329"/>
      <c r="AB63" s="483" t="str">
        <f>IF(F63="あり","ﾎﾟｹｯﾄ","")</f>
        <v/>
      </c>
      <c r="AC63" s="484"/>
      <c r="AD63" s="339"/>
      <c r="AE63" s="340"/>
      <c r="AF63" s="316" t="str">
        <f>IF(F63="あり","DESIGN-R","")</f>
        <v/>
      </c>
      <c r="AG63" s="317"/>
      <c r="AH63" s="317"/>
      <c r="AI63" s="214"/>
      <c r="AJ63" s="214"/>
      <c r="AK63" s="313" t="str">
        <f>IF(F63="あり","点","")</f>
        <v/>
      </c>
    </row>
    <row r="64" spans="1:37" s="1" customFormat="1" ht="8.1" customHeight="1" x14ac:dyDescent="0.15">
      <c r="A64" s="206"/>
      <c r="B64" s="207"/>
      <c r="C64" s="207"/>
      <c r="D64" s="207"/>
      <c r="E64" s="265"/>
      <c r="F64" s="348"/>
      <c r="G64" s="349"/>
      <c r="H64" s="349"/>
      <c r="I64" s="349"/>
      <c r="J64" s="349"/>
      <c r="K64" s="482"/>
      <c r="L64" s="482"/>
      <c r="M64" s="335"/>
      <c r="N64" s="336"/>
      <c r="O64" s="336"/>
      <c r="P64" s="336"/>
      <c r="Q64" s="337"/>
      <c r="R64" s="319"/>
      <c r="S64" s="320"/>
      <c r="T64" s="321"/>
      <c r="U64" s="326"/>
      <c r="V64" s="326"/>
      <c r="W64" s="326"/>
      <c r="X64" s="235"/>
      <c r="Y64" s="330"/>
      <c r="Z64" s="330"/>
      <c r="AA64" s="331"/>
      <c r="AB64" s="485"/>
      <c r="AC64" s="486"/>
      <c r="AD64" s="341"/>
      <c r="AE64" s="342"/>
      <c r="AF64" s="319"/>
      <c r="AG64" s="320"/>
      <c r="AH64" s="320"/>
      <c r="AI64" s="217"/>
      <c r="AJ64" s="217"/>
      <c r="AK64" s="314"/>
    </row>
    <row r="65" spans="1:37" s="1" customFormat="1" ht="8.1" customHeight="1" x14ac:dyDescent="0.15">
      <c r="A65" s="206"/>
      <c r="B65" s="207"/>
      <c r="C65" s="207"/>
      <c r="D65" s="207"/>
      <c r="E65" s="265"/>
      <c r="F65" s="348"/>
      <c r="G65" s="349"/>
      <c r="H65" s="349"/>
      <c r="I65" s="349"/>
      <c r="J65" s="349"/>
      <c r="K65" s="482"/>
      <c r="L65" s="482"/>
      <c r="M65" s="307"/>
      <c r="N65" s="255"/>
      <c r="O65" s="255"/>
      <c r="P65" s="255"/>
      <c r="Q65" s="338"/>
      <c r="R65" s="322"/>
      <c r="S65" s="323"/>
      <c r="T65" s="324"/>
      <c r="U65" s="327"/>
      <c r="V65" s="327"/>
      <c r="W65" s="327"/>
      <c r="X65" s="237"/>
      <c r="Y65" s="332"/>
      <c r="Z65" s="332"/>
      <c r="AA65" s="333"/>
      <c r="AB65" s="487"/>
      <c r="AC65" s="488"/>
      <c r="AD65" s="343"/>
      <c r="AE65" s="344"/>
      <c r="AF65" s="322"/>
      <c r="AG65" s="323"/>
      <c r="AH65" s="323"/>
      <c r="AI65" s="297"/>
      <c r="AJ65" s="297"/>
      <c r="AK65" s="315"/>
    </row>
    <row r="66" spans="1:37" s="1" customFormat="1" ht="8.1" customHeight="1" x14ac:dyDescent="0.15">
      <c r="A66" s="274" t="s">
        <v>105</v>
      </c>
      <c r="B66" s="256"/>
      <c r="C66" s="256"/>
      <c r="D66" s="256"/>
      <c r="E66" s="299"/>
      <c r="F66" s="308" t="s">
        <v>106</v>
      </c>
      <c r="G66" s="172"/>
      <c r="H66" s="172"/>
      <c r="I66" s="172"/>
      <c r="J66" s="289"/>
      <c r="K66" s="213"/>
      <c r="L66" s="214"/>
      <c r="M66" s="214"/>
      <c r="N66" s="214"/>
      <c r="O66" s="214"/>
      <c r="P66" s="214"/>
      <c r="Q66" s="214"/>
      <c r="R66" s="214"/>
      <c r="S66" s="214"/>
      <c r="T66" s="214"/>
      <c r="U66" s="215"/>
      <c r="V66" s="288" t="s">
        <v>111</v>
      </c>
      <c r="W66" s="172"/>
      <c r="X66" s="172"/>
      <c r="Y66" s="172"/>
      <c r="Z66" s="289"/>
      <c r="AA66" s="214"/>
      <c r="AB66" s="214"/>
      <c r="AC66" s="214"/>
      <c r="AD66" s="214"/>
      <c r="AE66" s="214"/>
      <c r="AF66" s="214"/>
      <c r="AG66" s="214"/>
      <c r="AH66" s="214"/>
      <c r="AI66" s="214"/>
      <c r="AJ66" s="214"/>
      <c r="AK66" s="295"/>
    </row>
    <row r="67" spans="1:37" s="1" customFormat="1" ht="8.1" customHeight="1" x14ac:dyDescent="0.15">
      <c r="A67" s="276"/>
      <c r="B67" s="256"/>
      <c r="C67" s="256"/>
      <c r="D67" s="256"/>
      <c r="E67" s="299"/>
      <c r="F67" s="309"/>
      <c r="G67" s="174"/>
      <c r="H67" s="174"/>
      <c r="I67" s="174"/>
      <c r="J67" s="291"/>
      <c r="K67" s="216"/>
      <c r="L67" s="217"/>
      <c r="M67" s="217"/>
      <c r="N67" s="217"/>
      <c r="O67" s="217"/>
      <c r="P67" s="217"/>
      <c r="Q67" s="217"/>
      <c r="R67" s="217"/>
      <c r="S67" s="217"/>
      <c r="T67" s="217"/>
      <c r="U67" s="218"/>
      <c r="V67" s="290"/>
      <c r="W67" s="174"/>
      <c r="X67" s="174"/>
      <c r="Y67" s="174"/>
      <c r="Z67" s="291"/>
      <c r="AA67" s="217"/>
      <c r="AB67" s="217"/>
      <c r="AC67" s="217"/>
      <c r="AD67" s="217"/>
      <c r="AE67" s="217"/>
      <c r="AF67" s="217"/>
      <c r="AG67" s="217"/>
      <c r="AH67" s="217"/>
      <c r="AI67" s="217"/>
      <c r="AJ67" s="217"/>
      <c r="AK67" s="296"/>
    </row>
    <row r="68" spans="1:37" s="1" customFormat="1" ht="8.1" customHeight="1" x14ac:dyDescent="0.15">
      <c r="A68" s="276"/>
      <c r="B68" s="256"/>
      <c r="C68" s="256"/>
      <c r="D68" s="256"/>
      <c r="E68" s="299"/>
      <c r="F68" s="310"/>
      <c r="G68" s="293"/>
      <c r="H68" s="293"/>
      <c r="I68" s="293"/>
      <c r="J68" s="294"/>
      <c r="K68" s="311"/>
      <c r="L68" s="297"/>
      <c r="M68" s="297"/>
      <c r="N68" s="297"/>
      <c r="O68" s="297"/>
      <c r="P68" s="297"/>
      <c r="Q68" s="297"/>
      <c r="R68" s="297"/>
      <c r="S68" s="297"/>
      <c r="T68" s="297"/>
      <c r="U68" s="312"/>
      <c r="V68" s="292"/>
      <c r="W68" s="293"/>
      <c r="X68" s="293"/>
      <c r="Y68" s="293"/>
      <c r="Z68" s="294"/>
      <c r="AA68" s="297"/>
      <c r="AB68" s="297"/>
      <c r="AC68" s="297"/>
      <c r="AD68" s="297"/>
      <c r="AE68" s="297"/>
      <c r="AF68" s="297"/>
      <c r="AG68" s="297"/>
      <c r="AH68" s="297"/>
      <c r="AI68" s="297"/>
      <c r="AJ68" s="297"/>
      <c r="AK68" s="298"/>
    </row>
    <row r="69" spans="1:37" s="1" customFormat="1" ht="8.1" customHeight="1" x14ac:dyDescent="0.15">
      <c r="A69" s="274" t="s">
        <v>12</v>
      </c>
      <c r="B69" s="256"/>
      <c r="C69" s="256"/>
      <c r="D69" s="256"/>
      <c r="E69" s="299"/>
      <c r="F69" s="300"/>
      <c r="G69" s="301"/>
      <c r="H69" s="301"/>
      <c r="I69" s="301"/>
      <c r="J69" s="301"/>
      <c r="K69" s="489" t="str">
        <f>IF(F69="している","理学療法","")</f>
        <v/>
      </c>
      <c r="L69" s="490"/>
      <c r="M69" s="490"/>
      <c r="N69" s="306"/>
      <c r="O69" s="254"/>
      <c r="P69" s="254"/>
      <c r="Q69" s="493" t="str">
        <f>IF(N69="実施","( 週","")</f>
        <v/>
      </c>
      <c r="R69" s="493"/>
      <c r="S69" s="254"/>
      <c r="T69" s="254"/>
      <c r="U69" s="493" t="str">
        <f>IF(N69="実施","回実施 ）","")</f>
        <v/>
      </c>
      <c r="V69" s="493"/>
      <c r="W69" s="495"/>
      <c r="X69" s="489" t="str">
        <f>IF(F69="している","言語療法","")</f>
        <v/>
      </c>
      <c r="Y69" s="490"/>
      <c r="Z69" s="490"/>
      <c r="AA69" s="499"/>
      <c r="AB69" s="302"/>
      <c r="AC69" s="303"/>
      <c r="AD69" s="303"/>
      <c r="AE69" s="493" t="str">
        <f>IF(AB69="実施","( 週","")</f>
        <v/>
      </c>
      <c r="AF69" s="493"/>
      <c r="AG69" s="254"/>
      <c r="AH69" s="254"/>
      <c r="AI69" s="493" t="str">
        <f>IF(AB69="実施","回実施 ）","")</f>
        <v/>
      </c>
      <c r="AJ69" s="493"/>
      <c r="AK69" s="497"/>
    </row>
    <row r="70" spans="1:37" s="1" customFormat="1" ht="8.1" customHeight="1" x14ac:dyDescent="0.15">
      <c r="A70" s="274"/>
      <c r="B70" s="256"/>
      <c r="C70" s="256"/>
      <c r="D70" s="256"/>
      <c r="E70" s="299"/>
      <c r="F70" s="300"/>
      <c r="G70" s="301"/>
      <c r="H70" s="301"/>
      <c r="I70" s="301"/>
      <c r="J70" s="301"/>
      <c r="K70" s="491"/>
      <c r="L70" s="492"/>
      <c r="M70" s="492"/>
      <c r="N70" s="307"/>
      <c r="O70" s="255"/>
      <c r="P70" s="255"/>
      <c r="Q70" s="494"/>
      <c r="R70" s="494"/>
      <c r="S70" s="255"/>
      <c r="T70" s="255"/>
      <c r="U70" s="494"/>
      <c r="V70" s="494"/>
      <c r="W70" s="496"/>
      <c r="X70" s="500"/>
      <c r="Y70" s="501"/>
      <c r="Z70" s="501"/>
      <c r="AA70" s="502"/>
      <c r="AB70" s="304"/>
      <c r="AC70" s="305"/>
      <c r="AD70" s="305"/>
      <c r="AE70" s="494"/>
      <c r="AF70" s="494"/>
      <c r="AG70" s="255"/>
      <c r="AH70" s="255"/>
      <c r="AI70" s="494"/>
      <c r="AJ70" s="494"/>
      <c r="AK70" s="498"/>
    </row>
    <row r="71" spans="1:37" s="1" customFormat="1" ht="8.1" customHeight="1" x14ac:dyDescent="0.15">
      <c r="A71" s="276"/>
      <c r="B71" s="256"/>
      <c r="C71" s="256"/>
      <c r="D71" s="256"/>
      <c r="E71" s="299"/>
      <c r="F71" s="300"/>
      <c r="G71" s="301"/>
      <c r="H71" s="301"/>
      <c r="I71" s="301"/>
      <c r="J71" s="301"/>
      <c r="K71" s="489" t="str">
        <f>IF(F69="している","作業療法","")</f>
        <v/>
      </c>
      <c r="L71" s="490"/>
      <c r="M71" s="490"/>
      <c r="N71" s="306"/>
      <c r="O71" s="254"/>
      <c r="P71" s="254"/>
      <c r="Q71" s="493" t="str">
        <f>IF(N71="実施","( 週","")</f>
        <v/>
      </c>
      <c r="R71" s="493"/>
      <c r="S71" s="254"/>
      <c r="T71" s="254"/>
      <c r="U71" s="493" t="str">
        <f>IF(N71="実施","回実施 ）","")</f>
        <v/>
      </c>
      <c r="V71" s="493"/>
      <c r="W71" s="495"/>
      <c r="X71" s="489" t="str">
        <f>IF(F69="している","摂食機能療法","")</f>
        <v/>
      </c>
      <c r="Y71" s="490"/>
      <c r="Z71" s="490"/>
      <c r="AA71" s="499"/>
      <c r="AB71" s="302"/>
      <c r="AC71" s="303"/>
      <c r="AD71" s="303"/>
      <c r="AE71" s="493" t="str">
        <f>IF(AB71="実施","( 週","")</f>
        <v/>
      </c>
      <c r="AF71" s="493"/>
      <c r="AG71" s="254"/>
      <c r="AH71" s="254"/>
      <c r="AI71" s="493" t="str">
        <f>IF(AB71="実施","回実施 ）","")</f>
        <v/>
      </c>
      <c r="AJ71" s="493"/>
      <c r="AK71" s="497"/>
    </row>
    <row r="72" spans="1:37" s="1" customFormat="1" ht="8.1" customHeight="1" x14ac:dyDescent="0.15">
      <c r="A72" s="276"/>
      <c r="B72" s="256"/>
      <c r="C72" s="256"/>
      <c r="D72" s="256"/>
      <c r="E72" s="299"/>
      <c r="F72" s="300"/>
      <c r="G72" s="301"/>
      <c r="H72" s="301"/>
      <c r="I72" s="301"/>
      <c r="J72" s="301"/>
      <c r="K72" s="491"/>
      <c r="L72" s="492"/>
      <c r="M72" s="492"/>
      <c r="N72" s="307"/>
      <c r="O72" s="255"/>
      <c r="P72" s="255"/>
      <c r="Q72" s="494"/>
      <c r="R72" s="494"/>
      <c r="S72" s="255"/>
      <c r="T72" s="255"/>
      <c r="U72" s="494"/>
      <c r="V72" s="494"/>
      <c r="W72" s="496"/>
      <c r="X72" s="491"/>
      <c r="Y72" s="492"/>
      <c r="Z72" s="492"/>
      <c r="AA72" s="503"/>
      <c r="AB72" s="304"/>
      <c r="AC72" s="305"/>
      <c r="AD72" s="305"/>
      <c r="AE72" s="494"/>
      <c r="AF72" s="494"/>
      <c r="AG72" s="255"/>
      <c r="AH72" s="255"/>
      <c r="AI72" s="494"/>
      <c r="AJ72" s="494"/>
      <c r="AK72" s="498"/>
    </row>
    <row r="73" spans="1:37" s="1" customFormat="1" ht="8.1" customHeight="1" x14ac:dyDescent="0.15">
      <c r="A73" s="206" t="s">
        <v>13</v>
      </c>
      <c r="B73" s="207"/>
      <c r="C73" s="207"/>
      <c r="D73" s="207"/>
      <c r="E73" s="208"/>
      <c r="F73" s="412"/>
      <c r="G73" s="214"/>
      <c r="H73" s="214"/>
      <c r="I73" s="214"/>
      <c r="J73" s="215"/>
      <c r="K73" s="233" t="str">
        <f>IF(F73="あり","( 吸引","")</f>
        <v/>
      </c>
      <c r="L73" s="233"/>
      <c r="M73" s="233"/>
      <c r="N73" s="227"/>
      <c r="O73" s="227"/>
      <c r="P73" s="233" t="str">
        <f>IF(F73="あり","回／日 実施 ）","")</f>
        <v/>
      </c>
      <c r="Q73" s="233"/>
      <c r="R73" s="233"/>
      <c r="S73" s="233"/>
      <c r="T73" s="233"/>
      <c r="U73" s="234"/>
      <c r="V73" s="207" t="s">
        <v>120</v>
      </c>
      <c r="W73" s="207"/>
      <c r="X73" s="207"/>
      <c r="Y73" s="207"/>
      <c r="Z73" s="265"/>
      <c r="AA73" s="504"/>
      <c r="AB73" s="227"/>
      <c r="AC73" s="227"/>
      <c r="AD73" s="227"/>
      <c r="AE73" s="220"/>
      <c r="AF73" s="220"/>
      <c r="AG73" s="220"/>
      <c r="AH73" s="220"/>
      <c r="AI73" s="220"/>
      <c r="AJ73" s="220"/>
      <c r="AK73" s="221"/>
    </row>
    <row r="74" spans="1:37" s="1" customFormat="1" ht="8.1" customHeight="1" x14ac:dyDescent="0.15">
      <c r="A74" s="206"/>
      <c r="B74" s="207"/>
      <c r="C74" s="207"/>
      <c r="D74" s="207"/>
      <c r="E74" s="208"/>
      <c r="F74" s="413"/>
      <c r="G74" s="513"/>
      <c r="H74" s="513"/>
      <c r="I74" s="513"/>
      <c r="J74" s="218"/>
      <c r="K74" s="235"/>
      <c r="L74" s="235"/>
      <c r="M74" s="235"/>
      <c r="N74" s="228"/>
      <c r="O74" s="228"/>
      <c r="P74" s="235"/>
      <c r="Q74" s="235"/>
      <c r="R74" s="235"/>
      <c r="S74" s="235"/>
      <c r="T74" s="235"/>
      <c r="U74" s="236"/>
      <c r="V74" s="207"/>
      <c r="W74" s="207"/>
      <c r="X74" s="207"/>
      <c r="Y74" s="207"/>
      <c r="Z74" s="265"/>
      <c r="AA74" s="505"/>
      <c r="AB74" s="228"/>
      <c r="AC74" s="228"/>
      <c r="AD74" s="228"/>
      <c r="AE74" s="222"/>
      <c r="AF74" s="222"/>
      <c r="AG74" s="222"/>
      <c r="AH74" s="222"/>
      <c r="AI74" s="222"/>
      <c r="AJ74" s="222"/>
      <c r="AK74" s="223"/>
    </row>
    <row r="75" spans="1:37" s="1" customFormat="1" ht="8.1" customHeight="1" x14ac:dyDescent="0.15">
      <c r="A75" s="206"/>
      <c r="B75" s="207"/>
      <c r="C75" s="207"/>
      <c r="D75" s="207"/>
      <c r="E75" s="208"/>
      <c r="F75" s="414"/>
      <c r="G75" s="297"/>
      <c r="H75" s="297"/>
      <c r="I75" s="297"/>
      <c r="J75" s="312"/>
      <c r="K75" s="237"/>
      <c r="L75" s="237"/>
      <c r="M75" s="237"/>
      <c r="N75" s="229"/>
      <c r="O75" s="229"/>
      <c r="P75" s="237"/>
      <c r="Q75" s="237"/>
      <c r="R75" s="237"/>
      <c r="S75" s="237"/>
      <c r="T75" s="237"/>
      <c r="U75" s="238"/>
      <c r="V75" s="207"/>
      <c r="W75" s="207"/>
      <c r="X75" s="207"/>
      <c r="Y75" s="207"/>
      <c r="Z75" s="265"/>
      <c r="AA75" s="506"/>
      <c r="AB75" s="229"/>
      <c r="AC75" s="229"/>
      <c r="AD75" s="229"/>
      <c r="AE75" s="224"/>
      <c r="AF75" s="224"/>
      <c r="AG75" s="224"/>
      <c r="AH75" s="224"/>
      <c r="AI75" s="224"/>
      <c r="AJ75" s="224"/>
      <c r="AK75" s="225"/>
    </row>
    <row r="76" spans="1:37" s="1" customFormat="1" ht="8.1" customHeight="1" x14ac:dyDescent="0.15">
      <c r="A76" s="206" t="s">
        <v>128</v>
      </c>
      <c r="B76" s="207"/>
      <c r="C76" s="207"/>
      <c r="D76" s="207"/>
      <c r="E76" s="208"/>
      <c r="F76" s="412"/>
      <c r="G76" s="214"/>
      <c r="H76" s="214"/>
      <c r="I76" s="214"/>
      <c r="J76" s="215"/>
      <c r="K76" s="507" t="str">
        <f>IF(F76="あり","( 流量","")</f>
        <v/>
      </c>
      <c r="L76" s="507"/>
      <c r="M76" s="507"/>
      <c r="N76" s="230"/>
      <c r="O76" s="230"/>
      <c r="P76" s="507" t="str">
        <f>IF(F76="あり","ℓ／分 実施 ）","")</f>
        <v/>
      </c>
      <c r="Q76" s="507"/>
      <c r="R76" s="507"/>
      <c r="S76" s="507"/>
      <c r="T76" s="507"/>
      <c r="U76" s="507"/>
      <c r="V76" s="239"/>
      <c r="W76" s="239"/>
      <c r="X76" s="510" t="str">
        <f>IF(F76="あり","経鼻","")</f>
        <v/>
      </c>
      <c r="Y76" s="510"/>
      <c r="Z76" s="510"/>
      <c r="AA76" s="510"/>
      <c r="AB76" s="510"/>
      <c r="AC76" s="239"/>
      <c r="AD76" s="239"/>
      <c r="AE76" s="510" t="str">
        <f>IF(F76="あり","マスク","")</f>
        <v/>
      </c>
      <c r="AF76" s="510"/>
      <c r="AG76" s="510"/>
      <c r="AH76" s="510"/>
      <c r="AI76" s="510"/>
      <c r="AJ76" s="83"/>
      <c r="AK76" s="91"/>
    </row>
    <row r="77" spans="1:37" s="1" customFormat="1" ht="8.1" customHeight="1" x14ac:dyDescent="0.15">
      <c r="A77" s="206"/>
      <c r="B77" s="207"/>
      <c r="C77" s="207"/>
      <c r="D77" s="207"/>
      <c r="E77" s="208"/>
      <c r="F77" s="413"/>
      <c r="G77" s="513"/>
      <c r="H77" s="513"/>
      <c r="I77" s="513"/>
      <c r="J77" s="218"/>
      <c r="K77" s="508"/>
      <c r="L77" s="508"/>
      <c r="M77" s="508"/>
      <c r="N77" s="231"/>
      <c r="O77" s="231"/>
      <c r="P77" s="508"/>
      <c r="Q77" s="508"/>
      <c r="R77" s="508"/>
      <c r="S77" s="508"/>
      <c r="T77" s="508"/>
      <c r="U77" s="508"/>
      <c r="V77" s="240"/>
      <c r="W77" s="240"/>
      <c r="X77" s="511"/>
      <c r="Y77" s="511"/>
      <c r="Z77" s="511"/>
      <c r="AA77" s="511"/>
      <c r="AB77" s="511"/>
      <c r="AC77" s="240"/>
      <c r="AD77" s="240"/>
      <c r="AE77" s="511"/>
      <c r="AF77" s="511"/>
      <c r="AG77" s="511"/>
      <c r="AH77" s="511"/>
      <c r="AI77" s="511"/>
      <c r="AJ77" s="89"/>
      <c r="AK77" s="92"/>
    </row>
    <row r="78" spans="1:37" s="1" customFormat="1" ht="8.1" customHeight="1" x14ac:dyDescent="0.15">
      <c r="A78" s="206"/>
      <c r="B78" s="207"/>
      <c r="C78" s="207"/>
      <c r="D78" s="207"/>
      <c r="E78" s="208"/>
      <c r="F78" s="414"/>
      <c r="G78" s="297"/>
      <c r="H78" s="297"/>
      <c r="I78" s="297"/>
      <c r="J78" s="312"/>
      <c r="K78" s="509"/>
      <c r="L78" s="509"/>
      <c r="M78" s="509"/>
      <c r="N78" s="232"/>
      <c r="O78" s="232"/>
      <c r="P78" s="509"/>
      <c r="Q78" s="509"/>
      <c r="R78" s="509"/>
      <c r="S78" s="509"/>
      <c r="T78" s="509"/>
      <c r="U78" s="509"/>
      <c r="V78" s="241"/>
      <c r="W78" s="241"/>
      <c r="X78" s="512"/>
      <c r="Y78" s="512"/>
      <c r="Z78" s="512"/>
      <c r="AA78" s="512"/>
      <c r="AB78" s="512"/>
      <c r="AC78" s="241"/>
      <c r="AD78" s="241"/>
      <c r="AE78" s="512"/>
      <c r="AF78" s="512"/>
      <c r="AG78" s="512"/>
      <c r="AH78" s="512"/>
      <c r="AI78" s="512"/>
      <c r="AJ78" s="84"/>
      <c r="AK78" s="93"/>
    </row>
    <row r="79" spans="1:37" s="1" customFormat="1" ht="8.1" customHeight="1" x14ac:dyDescent="0.15">
      <c r="A79" s="206" t="s">
        <v>14</v>
      </c>
      <c r="B79" s="207"/>
      <c r="C79" s="207"/>
      <c r="D79" s="207"/>
      <c r="E79" s="208"/>
      <c r="F79" s="412"/>
      <c r="G79" s="214"/>
      <c r="H79" s="214"/>
      <c r="I79" s="214"/>
      <c r="J79" s="214"/>
      <c r="K79" s="515" t="str">
        <f>IF(F79="あり","内容","")</f>
        <v/>
      </c>
      <c r="L79" s="516"/>
      <c r="M79" s="517"/>
      <c r="N79" s="246"/>
      <c r="O79" s="246"/>
      <c r="P79" s="246"/>
      <c r="Q79" s="246"/>
      <c r="R79" s="246"/>
      <c r="S79" s="246"/>
      <c r="T79" s="246"/>
      <c r="U79" s="246"/>
      <c r="V79" s="246"/>
      <c r="W79" s="246"/>
      <c r="X79" s="246"/>
      <c r="Y79" s="246"/>
      <c r="Z79" s="246"/>
      <c r="AA79" s="246"/>
      <c r="AB79" s="246"/>
      <c r="AC79" s="246"/>
      <c r="AD79" s="247"/>
      <c r="AE79" s="515" t="str">
        <f>IF(F79="あり","抑制","")</f>
        <v/>
      </c>
      <c r="AF79" s="516"/>
      <c r="AG79" s="517"/>
      <c r="AH79" s="227"/>
      <c r="AI79" s="227"/>
      <c r="AJ79" s="227"/>
      <c r="AK79" s="242"/>
    </row>
    <row r="80" spans="1:37" s="1" customFormat="1" ht="8.1" customHeight="1" x14ac:dyDescent="0.15">
      <c r="A80" s="206"/>
      <c r="B80" s="207"/>
      <c r="C80" s="207"/>
      <c r="D80" s="207"/>
      <c r="E80" s="208"/>
      <c r="F80" s="413"/>
      <c r="G80" s="217"/>
      <c r="H80" s="217"/>
      <c r="I80" s="217"/>
      <c r="J80" s="217"/>
      <c r="K80" s="518"/>
      <c r="L80" s="519"/>
      <c r="M80" s="520"/>
      <c r="N80" s="248"/>
      <c r="O80" s="248"/>
      <c r="P80" s="248"/>
      <c r="Q80" s="248"/>
      <c r="R80" s="248"/>
      <c r="S80" s="248"/>
      <c r="T80" s="248"/>
      <c r="U80" s="248"/>
      <c r="V80" s="248"/>
      <c r="W80" s="248"/>
      <c r="X80" s="248"/>
      <c r="Y80" s="248"/>
      <c r="Z80" s="248"/>
      <c r="AA80" s="248"/>
      <c r="AB80" s="248"/>
      <c r="AC80" s="248"/>
      <c r="AD80" s="249"/>
      <c r="AE80" s="518"/>
      <c r="AF80" s="519"/>
      <c r="AG80" s="520"/>
      <c r="AH80" s="228"/>
      <c r="AI80" s="228"/>
      <c r="AJ80" s="228"/>
      <c r="AK80" s="243"/>
    </row>
    <row r="81" spans="1:37" s="1" customFormat="1" ht="8.1" customHeight="1" thickBot="1" x14ac:dyDescent="0.2">
      <c r="A81" s="209"/>
      <c r="B81" s="210"/>
      <c r="C81" s="210"/>
      <c r="D81" s="210"/>
      <c r="E81" s="211"/>
      <c r="F81" s="514"/>
      <c r="G81" s="219"/>
      <c r="H81" s="219"/>
      <c r="I81" s="219"/>
      <c r="J81" s="219"/>
      <c r="K81" s="521"/>
      <c r="L81" s="522"/>
      <c r="M81" s="523"/>
      <c r="N81" s="250"/>
      <c r="O81" s="250"/>
      <c r="P81" s="250"/>
      <c r="Q81" s="250"/>
      <c r="R81" s="250"/>
      <c r="S81" s="250"/>
      <c r="T81" s="250"/>
      <c r="U81" s="250"/>
      <c r="V81" s="250"/>
      <c r="W81" s="250"/>
      <c r="X81" s="250"/>
      <c r="Y81" s="250"/>
      <c r="Z81" s="250"/>
      <c r="AA81" s="250"/>
      <c r="AB81" s="250"/>
      <c r="AC81" s="250"/>
      <c r="AD81" s="251"/>
      <c r="AE81" s="521"/>
      <c r="AF81" s="522"/>
      <c r="AG81" s="523"/>
      <c r="AH81" s="244"/>
      <c r="AI81" s="244"/>
      <c r="AJ81" s="244"/>
      <c r="AK81" s="245"/>
    </row>
    <row r="82" spans="1:37" s="1" customFormat="1" ht="8.1" customHeight="1" thickBot="1" x14ac:dyDescent="0.2">
      <c r="K82" s="2"/>
    </row>
    <row r="83" spans="1:37" s="1" customFormat="1" ht="8.1" customHeight="1" x14ac:dyDescent="0.15">
      <c r="A83" s="266" t="s">
        <v>16</v>
      </c>
      <c r="B83" s="267"/>
      <c r="C83" s="267"/>
      <c r="D83" s="267"/>
      <c r="E83" s="267"/>
      <c r="F83" s="267"/>
      <c r="G83" s="267"/>
      <c r="H83" s="267"/>
      <c r="I83" s="267"/>
      <c r="J83" s="267"/>
      <c r="K83" s="267"/>
      <c r="L83" s="267"/>
      <c r="M83" s="267"/>
      <c r="N83" s="267"/>
      <c r="O83" s="267"/>
      <c r="P83" s="267"/>
      <c r="Q83" s="267"/>
      <c r="R83" s="267"/>
      <c r="S83" s="267"/>
      <c r="T83" s="267"/>
      <c r="U83" s="267"/>
      <c r="V83" s="267"/>
      <c r="W83" s="267"/>
      <c r="X83" s="267"/>
      <c r="Y83" s="267"/>
      <c r="Z83" s="267"/>
      <c r="AA83" s="267"/>
      <c r="AB83" s="267"/>
      <c r="AC83" s="267"/>
      <c r="AD83" s="267"/>
      <c r="AE83" s="267"/>
      <c r="AF83" s="267"/>
      <c r="AG83" s="267"/>
      <c r="AH83" s="267"/>
      <c r="AI83" s="267"/>
      <c r="AJ83" s="267"/>
      <c r="AK83" s="268"/>
    </row>
    <row r="84" spans="1:37" s="1" customFormat="1" ht="8.1" customHeight="1" x14ac:dyDescent="0.15">
      <c r="A84" s="269"/>
      <c r="B84" s="270"/>
      <c r="C84" s="270"/>
      <c r="D84" s="270"/>
      <c r="E84" s="270"/>
      <c r="F84" s="270"/>
      <c r="G84" s="270"/>
      <c r="H84" s="270"/>
      <c r="I84" s="270"/>
      <c r="J84" s="270"/>
      <c r="K84" s="270"/>
      <c r="L84" s="270"/>
      <c r="M84" s="270"/>
      <c r="N84" s="270"/>
      <c r="O84" s="270"/>
      <c r="P84" s="270"/>
      <c r="Q84" s="270"/>
      <c r="R84" s="270"/>
      <c r="S84" s="270"/>
      <c r="T84" s="270"/>
      <c r="U84" s="270"/>
      <c r="V84" s="270"/>
      <c r="W84" s="270"/>
      <c r="X84" s="270"/>
      <c r="Y84" s="270"/>
      <c r="Z84" s="270"/>
      <c r="AA84" s="270"/>
      <c r="AB84" s="270"/>
      <c r="AC84" s="270"/>
      <c r="AD84" s="270"/>
      <c r="AE84" s="270"/>
      <c r="AF84" s="270"/>
      <c r="AG84" s="270"/>
      <c r="AH84" s="270"/>
      <c r="AI84" s="270"/>
      <c r="AJ84" s="270"/>
      <c r="AK84" s="271"/>
    </row>
    <row r="85" spans="1:37" s="1" customFormat="1" ht="8.1" customHeight="1" thickBot="1" x14ac:dyDescent="0.2">
      <c r="A85" s="272"/>
      <c r="B85" s="273"/>
      <c r="C85" s="273"/>
      <c r="D85" s="273"/>
      <c r="E85" s="273"/>
      <c r="F85" s="273"/>
      <c r="G85" s="273"/>
      <c r="H85" s="273"/>
      <c r="I85" s="273"/>
      <c r="J85" s="273"/>
      <c r="K85" s="273"/>
      <c r="L85" s="273"/>
      <c r="M85" s="273"/>
      <c r="N85" s="273"/>
      <c r="O85" s="273"/>
      <c r="P85" s="273"/>
      <c r="Q85" s="273"/>
      <c r="R85" s="273"/>
      <c r="S85" s="273"/>
      <c r="T85" s="273"/>
      <c r="U85" s="273"/>
      <c r="V85" s="273"/>
      <c r="W85" s="273"/>
      <c r="X85" s="270"/>
      <c r="Y85" s="270"/>
      <c r="Z85" s="270"/>
      <c r="AA85" s="270"/>
      <c r="AB85" s="270"/>
      <c r="AC85" s="270"/>
      <c r="AD85" s="270"/>
      <c r="AE85" s="270"/>
      <c r="AF85" s="270"/>
      <c r="AG85" s="270"/>
      <c r="AH85" s="270"/>
      <c r="AI85" s="270"/>
      <c r="AJ85" s="270"/>
      <c r="AK85" s="271"/>
    </row>
    <row r="86" spans="1:37" s="1" customFormat="1" ht="8.1" customHeight="1" x14ac:dyDescent="0.15">
      <c r="A86" s="274" t="s">
        <v>122</v>
      </c>
      <c r="B86" s="256"/>
      <c r="C86" s="256"/>
      <c r="D86" s="256"/>
      <c r="E86" s="275"/>
      <c r="F86" s="277"/>
      <c r="G86" s="278"/>
      <c r="H86" s="278"/>
      <c r="I86" s="278"/>
      <c r="J86" s="278"/>
      <c r="K86" s="278"/>
      <c r="L86" s="278"/>
      <c r="M86" s="278"/>
      <c r="N86" s="278"/>
      <c r="O86" s="278"/>
      <c r="P86" s="278"/>
      <c r="Q86" s="524" t="s">
        <v>138</v>
      </c>
      <c r="R86" s="524"/>
      <c r="S86" s="524"/>
      <c r="T86" s="278"/>
      <c r="U86" s="278"/>
      <c r="V86" s="278"/>
      <c r="W86" s="283"/>
      <c r="X86" s="256" t="s">
        <v>124</v>
      </c>
      <c r="Y86" s="256"/>
      <c r="Z86" s="256"/>
      <c r="AA86" s="256"/>
      <c r="AB86" s="256"/>
      <c r="AC86" s="263"/>
      <c r="AD86" s="252"/>
      <c r="AE86" s="252"/>
      <c r="AF86" s="252"/>
      <c r="AG86" s="252"/>
      <c r="AH86" s="252"/>
      <c r="AI86" s="252"/>
      <c r="AJ86" s="259" t="s">
        <v>81</v>
      </c>
      <c r="AK86" s="260"/>
    </row>
    <row r="87" spans="1:37" s="1" customFormat="1" ht="8.1" customHeight="1" x14ac:dyDescent="0.15">
      <c r="A87" s="274"/>
      <c r="B87" s="256"/>
      <c r="C87" s="256"/>
      <c r="D87" s="256"/>
      <c r="E87" s="275"/>
      <c r="F87" s="279"/>
      <c r="G87" s="228"/>
      <c r="H87" s="228"/>
      <c r="I87" s="228"/>
      <c r="J87" s="228"/>
      <c r="K87" s="228"/>
      <c r="L87" s="228"/>
      <c r="M87" s="228"/>
      <c r="N87" s="228"/>
      <c r="O87" s="228"/>
      <c r="P87" s="228"/>
      <c r="Q87" s="525"/>
      <c r="R87" s="525"/>
      <c r="S87" s="525"/>
      <c r="T87" s="284"/>
      <c r="U87" s="284"/>
      <c r="V87" s="284"/>
      <c r="W87" s="285"/>
      <c r="X87" s="256"/>
      <c r="Y87" s="256"/>
      <c r="Z87" s="256"/>
      <c r="AA87" s="256"/>
      <c r="AB87" s="256"/>
      <c r="AC87" s="264"/>
      <c r="AD87" s="253"/>
      <c r="AE87" s="253"/>
      <c r="AF87" s="253"/>
      <c r="AG87" s="253"/>
      <c r="AH87" s="253"/>
      <c r="AI87" s="253"/>
      <c r="AJ87" s="261"/>
      <c r="AK87" s="262"/>
    </row>
    <row r="88" spans="1:37" s="1" customFormat="1" ht="8.1" customHeight="1" x14ac:dyDescent="0.15">
      <c r="A88" s="276"/>
      <c r="B88" s="256"/>
      <c r="C88" s="256"/>
      <c r="D88" s="256"/>
      <c r="E88" s="275"/>
      <c r="F88" s="280"/>
      <c r="G88" s="281"/>
      <c r="H88" s="281"/>
      <c r="I88" s="281"/>
      <c r="J88" s="281"/>
      <c r="K88" s="281"/>
      <c r="L88" s="281"/>
      <c r="M88" s="281"/>
      <c r="N88" s="281"/>
      <c r="O88" s="281"/>
      <c r="P88" s="281"/>
      <c r="Q88" s="526" t="s">
        <v>138</v>
      </c>
      <c r="R88" s="526"/>
      <c r="S88" s="526"/>
      <c r="T88" s="281"/>
      <c r="U88" s="281"/>
      <c r="V88" s="281"/>
      <c r="W88" s="286"/>
      <c r="X88" s="256" t="s">
        <v>125</v>
      </c>
      <c r="Y88" s="256"/>
      <c r="Z88" s="256"/>
      <c r="AA88" s="256"/>
      <c r="AB88" s="256"/>
      <c r="AC88" s="257"/>
      <c r="AD88" s="257"/>
      <c r="AE88" s="257"/>
      <c r="AF88" s="257"/>
      <c r="AG88" s="257"/>
      <c r="AH88" s="257"/>
      <c r="AI88" s="257"/>
      <c r="AJ88" s="257"/>
      <c r="AK88" s="258"/>
    </row>
    <row r="89" spans="1:37" s="1" customFormat="1" ht="8.1" customHeight="1" x14ac:dyDescent="0.15">
      <c r="A89" s="276"/>
      <c r="B89" s="256"/>
      <c r="C89" s="256"/>
      <c r="D89" s="256"/>
      <c r="E89" s="275"/>
      <c r="F89" s="282"/>
      <c r="G89" s="229"/>
      <c r="H89" s="229"/>
      <c r="I89" s="229"/>
      <c r="J89" s="229"/>
      <c r="K89" s="229"/>
      <c r="L89" s="229"/>
      <c r="M89" s="229"/>
      <c r="N89" s="229"/>
      <c r="O89" s="229"/>
      <c r="P89" s="229"/>
      <c r="Q89" s="527"/>
      <c r="R89" s="527"/>
      <c r="S89" s="527"/>
      <c r="T89" s="229"/>
      <c r="U89" s="229"/>
      <c r="V89" s="229"/>
      <c r="W89" s="287"/>
      <c r="X89" s="256"/>
      <c r="Y89" s="256"/>
      <c r="Z89" s="256"/>
      <c r="AA89" s="256"/>
      <c r="AB89" s="256"/>
      <c r="AC89" s="257"/>
      <c r="AD89" s="257"/>
      <c r="AE89" s="257"/>
      <c r="AF89" s="257"/>
      <c r="AG89" s="257"/>
      <c r="AH89" s="257"/>
      <c r="AI89" s="257"/>
      <c r="AJ89" s="257"/>
      <c r="AK89" s="258"/>
    </row>
    <row r="90" spans="1:37" s="1" customFormat="1" ht="8.1" customHeight="1" x14ac:dyDescent="0.15">
      <c r="A90" s="171" t="s">
        <v>123</v>
      </c>
      <c r="B90" s="172"/>
      <c r="C90" s="172"/>
      <c r="D90" s="172"/>
      <c r="E90" s="172"/>
      <c r="F90" s="194"/>
      <c r="G90" s="195"/>
      <c r="H90" s="195"/>
      <c r="I90" s="195"/>
      <c r="J90" s="195"/>
      <c r="K90" s="195"/>
      <c r="L90" s="195"/>
      <c r="M90" s="195"/>
      <c r="N90" s="195"/>
      <c r="O90" s="195"/>
      <c r="P90" s="195"/>
      <c r="Q90" s="195"/>
      <c r="R90" s="195"/>
      <c r="S90" s="195"/>
      <c r="T90" s="195"/>
      <c r="U90" s="195"/>
      <c r="V90" s="195"/>
      <c r="W90" s="195"/>
      <c r="X90" s="195"/>
      <c r="Y90" s="195"/>
      <c r="Z90" s="195"/>
      <c r="AA90" s="195"/>
      <c r="AB90" s="195"/>
      <c r="AC90" s="195"/>
      <c r="AD90" s="195"/>
      <c r="AE90" s="195"/>
      <c r="AF90" s="195"/>
      <c r="AG90" s="195"/>
      <c r="AH90" s="195"/>
      <c r="AI90" s="195"/>
      <c r="AJ90" s="195"/>
      <c r="AK90" s="196"/>
    </row>
    <row r="91" spans="1:37" s="1" customFormat="1" ht="8.1" customHeight="1" x14ac:dyDescent="0.15">
      <c r="A91" s="173"/>
      <c r="B91" s="174"/>
      <c r="C91" s="174"/>
      <c r="D91" s="174"/>
      <c r="E91" s="174"/>
      <c r="F91" s="197"/>
      <c r="G91" s="198"/>
      <c r="H91" s="198"/>
      <c r="I91" s="198"/>
      <c r="J91" s="198"/>
      <c r="K91" s="198"/>
      <c r="L91" s="198"/>
      <c r="M91" s="198"/>
      <c r="N91" s="198"/>
      <c r="O91" s="198"/>
      <c r="P91" s="198"/>
      <c r="Q91" s="198"/>
      <c r="R91" s="198"/>
      <c r="S91" s="198"/>
      <c r="T91" s="198"/>
      <c r="U91" s="198"/>
      <c r="V91" s="198"/>
      <c r="W91" s="198"/>
      <c r="X91" s="198"/>
      <c r="Y91" s="198"/>
      <c r="Z91" s="198"/>
      <c r="AA91" s="198"/>
      <c r="AB91" s="198"/>
      <c r="AC91" s="198"/>
      <c r="AD91" s="198"/>
      <c r="AE91" s="198"/>
      <c r="AF91" s="198"/>
      <c r="AG91" s="198"/>
      <c r="AH91" s="198"/>
      <c r="AI91" s="198"/>
      <c r="AJ91" s="198"/>
      <c r="AK91" s="199"/>
    </row>
    <row r="92" spans="1:37" s="1" customFormat="1" ht="8.1" customHeight="1" x14ac:dyDescent="0.15">
      <c r="A92" s="173"/>
      <c r="B92" s="174"/>
      <c r="C92" s="174"/>
      <c r="D92" s="174"/>
      <c r="E92" s="174"/>
      <c r="F92" s="200"/>
      <c r="G92" s="201"/>
      <c r="H92" s="201"/>
      <c r="I92" s="201"/>
      <c r="J92" s="201"/>
      <c r="K92" s="201"/>
      <c r="L92" s="201"/>
      <c r="M92" s="201"/>
      <c r="N92" s="201"/>
      <c r="O92" s="201"/>
      <c r="P92" s="201"/>
      <c r="Q92" s="201"/>
      <c r="R92" s="201"/>
      <c r="S92" s="201"/>
      <c r="T92" s="201"/>
      <c r="U92" s="201"/>
      <c r="V92" s="201"/>
      <c r="W92" s="201"/>
      <c r="X92" s="201"/>
      <c r="Y92" s="201"/>
      <c r="Z92" s="201"/>
      <c r="AA92" s="201"/>
      <c r="AB92" s="201"/>
      <c r="AC92" s="201"/>
      <c r="AD92" s="201"/>
      <c r="AE92" s="201"/>
      <c r="AF92" s="201"/>
      <c r="AG92" s="201"/>
      <c r="AH92" s="201"/>
      <c r="AI92" s="201"/>
      <c r="AJ92" s="201"/>
      <c r="AK92" s="202"/>
    </row>
    <row r="93" spans="1:37" s="1" customFormat="1" ht="8.1" customHeight="1" x14ac:dyDescent="0.15">
      <c r="A93" s="173"/>
      <c r="B93" s="174"/>
      <c r="C93" s="174"/>
      <c r="D93" s="174"/>
      <c r="E93" s="174"/>
      <c r="F93" s="197"/>
      <c r="G93" s="198"/>
      <c r="H93" s="198"/>
      <c r="I93" s="198"/>
      <c r="J93" s="198"/>
      <c r="K93" s="198"/>
      <c r="L93" s="198"/>
      <c r="M93" s="198"/>
      <c r="N93" s="198"/>
      <c r="O93" s="198"/>
      <c r="P93" s="198"/>
      <c r="Q93" s="198"/>
      <c r="R93" s="198"/>
      <c r="S93" s="198"/>
      <c r="T93" s="198"/>
      <c r="U93" s="198"/>
      <c r="V93" s="198"/>
      <c r="W93" s="198"/>
      <c r="X93" s="198"/>
      <c r="Y93" s="198"/>
      <c r="Z93" s="198"/>
      <c r="AA93" s="198"/>
      <c r="AB93" s="198"/>
      <c r="AC93" s="198"/>
      <c r="AD93" s="198"/>
      <c r="AE93" s="198"/>
      <c r="AF93" s="198"/>
      <c r="AG93" s="198"/>
      <c r="AH93" s="198"/>
      <c r="AI93" s="198"/>
      <c r="AJ93" s="198"/>
      <c r="AK93" s="199"/>
    </row>
    <row r="94" spans="1:37" s="1" customFormat="1" ht="8.1" customHeight="1" x14ac:dyDescent="0.15">
      <c r="A94" s="173"/>
      <c r="B94" s="174"/>
      <c r="C94" s="174"/>
      <c r="D94" s="174"/>
      <c r="E94" s="174"/>
      <c r="F94" s="200"/>
      <c r="G94" s="201"/>
      <c r="H94" s="201"/>
      <c r="I94" s="201"/>
      <c r="J94" s="201"/>
      <c r="K94" s="201"/>
      <c r="L94" s="201"/>
      <c r="M94" s="201"/>
      <c r="N94" s="201"/>
      <c r="O94" s="201"/>
      <c r="P94" s="201"/>
      <c r="Q94" s="201"/>
      <c r="R94" s="201"/>
      <c r="S94" s="201"/>
      <c r="T94" s="201"/>
      <c r="U94" s="201"/>
      <c r="V94" s="201"/>
      <c r="W94" s="201"/>
      <c r="X94" s="201"/>
      <c r="Y94" s="201"/>
      <c r="Z94" s="201"/>
      <c r="AA94" s="201"/>
      <c r="AB94" s="201"/>
      <c r="AC94" s="201"/>
      <c r="AD94" s="201"/>
      <c r="AE94" s="201"/>
      <c r="AF94" s="201"/>
      <c r="AG94" s="201"/>
      <c r="AH94" s="201"/>
      <c r="AI94" s="201"/>
      <c r="AJ94" s="201"/>
      <c r="AK94" s="202"/>
    </row>
    <row r="95" spans="1:37" s="1" customFormat="1" ht="8.1" customHeight="1" x14ac:dyDescent="0.15">
      <c r="A95" s="173"/>
      <c r="B95" s="174"/>
      <c r="C95" s="174"/>
      <c r="D95" s="174"/>
      <c r="E95" s="174"/>
      <c r="F95" s="197"/>
      <c r="G95" s="198"/>
      <c r="H95" s="198"/>
      <c r="I95" s="198"/>
      <c r="J95" s="198"/>
      <c r="K95" s="198"/>
      <c r="L95" s="198"/>
      <c r="M95" s="198"/>
      <c r="N95" s="198"/>
      <c r="O95" s="198"/>
      <c r="P95" s="198"/>
      <c r="Q95" s="198"/>
      <c r="R95" s="198"/>
      <c r="S95" s="198"/>
      <c r="T95" s="198"/>
      <c r="U95" s="198"/>
      <c r="V95" s="198"/>
      <c r="W95" s="198"/>
      <c r="X95" s="198"/>
      <c r="Y95" s="198"/>
      <c r="Z95" s="198"/>
      <c r="AA95" s="198"/>
      <c r="AB95" s="198"/>
      <c r="AC95" s="198"/>
      <c r="AD95" s="198"/>
      <c r="AE95" s="198"/>
      <c r="AF95" s="198"/>
      <c r="AG95" s="198"/>
      <c r="AH95" s="198"/>
      <c r="AI95" s="198"/>
      <c r="AJ95" s="198"/>
      <c r="AK95" s="199"/>
    </row>
    <row r="96" spans="1:37" s="1" customFormat="1" ht="8.1" customHeight="1" x14ac:dyDescent="0.15">
      <c r="A96" s="173"/>
      <c r="B96" s="174"/>
      <c r="C96" s="174"/>
      <c r="D96" s="174"/>
      <c r="E96" s="174"/>
      <c r="F96" s="200"/>
      <c r="G96" s="201"/>
      <c r="H96" s="201"/>
      <c r="I96" s="201"/>
      <c r="J96" s="201"/>
      <c r="K96" s="201"/>
      <c r="L96" s="201"/>
      <c r="M96" s="201"/>
      <c r="N96" s="201"/>
      <c r="O96" s="201"/>
      <c r="P96" s="201"/>
      <c r="Q96" s="201"/>
      <c r="R96" s="201"/>
      <c r="S96" s="201"/>
      <c r="T96" s="201"/>
      <c r="U96" s="201"/>
      <c r="V96" s="201"/>
      <c r="W96" s="201"/>
      <c r="X96" s="201"/>
      <c r="Y96" s="201"/>
      <c r="Z96" s="201"/>
      <c r="AA96" s="201"/>
      <c r="AB96" s="201"/>
      <c r="AC96" s="201"/>
      <c r="AD96" s="201"/>
      <c r="AE96" s="201"/>
      <c r="AF96" s="201"/>
      <c r="AG96" s="201"/>
      <c r="AH96" s="201"/>
      <c r="AI96" s="201"/>
      <c r="AJ96" s="201"/>
      <c r="AK96" s="202"/>
    </row>
    <row r="97" spans="1:37" s="1" customFormat="1" ht="8.1" customHeight="1" x14ac:dyDescent="0.15">
      <c r="A97" s="173"/>
      <c r="B97" s="174"/>
      <c r="C97" s="174"/>
      <c r="D97" s="174"/>
      <c r="E97" s="174"/>
      <c r="F97" s="197"/>
      <c r="G97" s="198"/>
      <c r="H97" s="198"/>
      <c r="I97" s="198"/>
      <c r="J97" s="198"/>
      <c r="K97" s="198"/>
      <c r="L97" s="198"/>
      <c r="M97" s="198"/>
      <c r="N97" s="198"/>
      <c r="O97" s="198"/>
      <c r="P97" s="198"/>
      <c r="Q97" s="198"/>
      <c r="R97" s="198"/>
      <c r="S97" s="198"/>
      <c r="T97" s="198"/>
      <c r="U97" s="198"/>
      <c r="V97" s="198"/>
      <c r="W97" s="198"/>
      <c r="X97" s="198"/>
      <c r="Y97" s="198"/>
      <c r="Z97" s="198"/>
      <c r="AA97" s="198"/>
      <c r="AB97" s="198"/>
      <c r="AC97" s="198"/>
      <c r="AD97" s="198"/>
      <c r="AE97" s="198"/>
      <c r="AF97" s="198"/>
      <c r="AG97" s="198"/>
      <c r="AH97" s="198"/>
      <c r="AI97" s="198"/>
      <c r="AJ97" s="198"/>
      <c r="AK97" s="199"/>
    </row>
    <row r="98" spans="1:37" s="1" customFormat="1" ht="8.1" customHeight="1" x14ac:dyDescent="0.15">
      <c r="A98" s="173"/>
      <c r="B98" s="174"/>
      <c r="C98" s="174"/>
      <c r="D98" s="174"/>
      <c r="E98" s="174"/>
      <c r="F98" s="200"/>
      <c r="G98" s="201"/>
      <c r="H98" s="201"/>
      <c r="I98" s="201"/>
      <c r="J98" s="201"/>
      <c r="K98" s="201"/>
      <c r="L98" s="201"/>
      <c r="M98" s="201"/>
      <c r="N98" s="201"/>
      <c r="O98" s="201"/>
      <c r="P98" s="201"/>
      <c r="Q98" s="201"/>
      <c r="R98" s="201"/>
      <c r="S98" s="201"/>
      <c r="T98" s="201"/>
      <c r="U98" s="201"/>
      <c r="V98" s="201"/>
      <c r="W98" s="201"/>
      <c r="X98" s="201"/>
      <c r="Y98" s="201"/>
      <c r="Z98" s="201"/>
      <c r="AA98" s="201"/>
      <c r="AB98" s="201"/>
      <c r="AC98" s="201"/>
      <c r="AD98" s="201"/>
      <c r="AE98" s="201"/>
      <c r="AF98" s="201"/>
      <c r="AG98" s="201"/>
      <c r="AH98" s="201"/>
      <c r="AI98" s="201"/>
      <c r="AJ98" s="201"/>
      <c r="AK98" s="202"/>
    </row>
    <row r="99" spans="1:37" s="1" customFormat="1" ht="8.1" customHeight="1" x14ac:dyDescent="0.15">
      <c r="A99" s="173"/>
      <c r="B99" s="174"/>
      <c r="C99" s="174"/>
      <c r="D99" s="174"/>
      <c r="E99" s="174"/>
      <c r="F99" s="197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8"/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E99" s="198"/>
      <c r="AF99" s="198"/>
      <c r="AG99" s="198"/>
      <c r="AH99" s="198"/>
      <c r="AI99" s="198"/>
      <c r="AJ99" s="198"/>
      <c r="AK99" s="199"/>
    </row>
    <row r="100" spans="1:37" s="1" customFormat="1" ht="8.1" customHeight="1" x14ac:dyDescent="0.15">
      <c r="A100" s="173"/>
      <c r="B100" s="174"/>
      <c r="C100" s="174"/>
      <c r="D100" s="174"/>
      <c r="E100" s="174"/>
      <c r="F100" s="200"/>
      <c r="G100" s="201"/>
      <c r="H100" s="201"/>
      <c r="I100" s="201"/>
      <c r="J100" s="201"/>
      <c r="K100" s="201"/>
      <c r="L100" s="201"/>
      <c r="M100" s="201"/>
      <c r="N100" s="201"/>
      <c r="O100" s="201"/>
      <c r="P100" s="201"/>
      <c r="Q100" s="201"/>
      <c r="R100" s="201"/>
      <c r="S100" s="201"/>
      <c r="T100" s="201"/>
      <c r="U100" s="201"/>
      <c r="V100" s="201"/>
      <c r="W100" s="201"/>
      <c r="X100" s="201"/>
      <c r="Y100" s="201"/>
      <c r="Z100" s="201"/>
      <c r="AA100" s="201"/>
      <c r="AB100" s="201"/>
      <c r="AC100" s="201"/>
      <c r="AD100" s="201"/>
      <c r="AE100" s="201"/>
      <c r="AF100" s="201"/>
      <c r="AG100" s="201"/>
      <c r="AH100" s="201"/>
      <c r="AI100" s="201"/>
      <c r="AJ100" s="201"/>
      <c r="AK100" s="202"/>
    </row>
    <row r="101" spans="1:37" s="1" customFormat="1" ht="8.1" customHeight="1" thickBot="1" x14ac:dyDescent="0.2">
      <c r="A101" s="175"/>
      <c r="B101" s="176"/>
      <c r="C101" s="176"/>
      <c r="D101" s="176"/>
      <c r="E101" s="176"/>
      <c r="F101" s="203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04"/>
      <c r="Y101" s="204"/>
      <c r="Z101" s="204"/>
      <c r="AA101" s="204"/>
      <c r="AB101" s="204"/>
      <c r="AC101" s="204"/>
      <c r="AD101" s="204"/>
      <c r="AE101" s="204"/>
      <c r="AF101" s="204"/>
      <c r="AG101" s="204"/>
      <c r="AH101" s="204"/>
      <c r="AI101" s="204"/>
      <c r="AJ101" s="204"/>
      <c r="AK101" s="205"/>
    </row>
    <row r="102" spans="1:37" s="1" customFormat="1" ht="8.1" customHeight="1" x14ac:dyDescent="0.15">
      <c r="A102" s="171" t="s">
        <v>48</v>
      </c>
      <c r="B102" s="172"/>
      <c r="C102" s="172"/>
      <c r="D102" s="172"/>
      <c r="E102" s="172"/>
      <c r="F102" s="186" t="s">
        <v>126</v>
      </c>
      <c r="G102" s="187"/>
      <c r="H102" s="187"/>
      <c r="I102" s="190"/>
      <c r="J102" s="190"/>
      <c r="K102" s="190"/>
      <c r="L102" s="190"/>
      <c r="M102" s="187" t="s">
        <v>127</v>
      </c>
      <c r="N102" s="187"/>
      <c r="O102" s="187"/>
      <c r="P102" s="192"/>
      <c r="Q102" s="192"/>
      <c r="R102" s="192"/>
      <c r="S102" s="192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6"/>
    </row>
    <row r="103" spans="1:37" s="1" customFormat="1" ht="8.1" customHeight="1" x14ac:dyDescent="0.15">
      <c r="A103" s="173"/>
      <c r="B103" s="174"/>
      <c r="C103" s="174"/>
      <c r="D103" s="174"/>
      <c r="E103" s="174"/>
      <c r="F103" s="188"/>
      <c r="G103" s="189"/>
      <c r="H103" s="189"/>
      <c r="I103" s="191"/>
      <c r="J103" s="191"/>
      <c r="K103" s="191"/>
      <c r="L103" s="191"/>
      <c r="M103" s="189"/>
      <c r="N103" s="189"/>
      <c r="O103" s="189"/>
      <c r="P103" s="193"/>
      <c r="Q103" s="193"/>
      <c r="R103" s="193"/>
      <c r="S103" s="193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8"/>
    </row>
    <row r="104" spans="1:37" s="1" customFormat="1" ht="8.1" customHeight="1" x14ac:dyDescent="0.15">
      <c r="A104" s="173"/>
      <c r="B104" s="174"/>
      <c r="C104" s="174"/>
      <c r="D104" s="174"/>
      <c r="E104" s="174"/>
      <c r="F104" s="177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8"/>
      <c r="Z104" s="178"/>
      <c r="AA104" s="178"/>
      <c r="AB104" s="178"/>
      <c r="AC104" s="178"/>
      <c r="AD104" s="178"/>
      <c r="AE104" s="178"/>
      <c r="AF104" s="178"/>
      <c r="AG104" s="178"/>
      <c r="AH104" s="178"/>
      <c r="AI104" s="178"/>
      <c r="AJ104" s="178"/>
      <c r="AK104" s="179"/>
    </row>
    <row r="105" spans="1:37" s="1" customFormat="1" ht="8.1" customHeight="1" x14ac:dyDescent="0.15">
      <c r="A105" s="173"/>
      <c r="B105" s="174"/>
      <c r="C105" s="174"/>
      <c r="D105" s="174"/>
      <c r="E105" s="174"/>
      <c r="F105" s="180"/>
      <c r="G105" s="181"/>
      <c r="H105" s="181"/>
      <c r="I105" s="181"/>
      <c r="J105" s="181"/>
      <c r="K105" s="181"/>
      <c r="L105" s="181"/>
      <c r="M105" s="181"/>
      <c r="N105" s="181"/>
      <c r="O105" s="181"/>
      <c r="P105" s="181"/>
      <c r="Q105" s="181"/>
      <c r="R105" s="181"/>
      <c r="S105" s="181"/>
      <c r="T105" s="181"/>
      <c r="U105" s="181"/>
      <c r="V105" s="181"/>
      <c r="W105" s="181"/>
      <c r="X105" s="181"/>
      <c r="Y105" s="181"/>
      <c r="Z105" s="181"/>
      <c r="AA105" s="181"/>
      <c r="AB105" s="181"/>
      <c r="AC105" s="181"/>
      <c r="AD105" s="181"/>
      <c r="AE105" s="181"/>
      <c r="AF105" s="181"/>
      <c r="AG105" s="181"/>
      <c r="AH105" s="181"/>
      <c r="AI105" s="181"/>
      <c r="AJ105" s="181"/>
      <c r="AK105" s="182"/>
    </row>
    <row r="106" spans="1:37" s="1" customFormat="1" ht="8.1" customHeight="1" x14ac:dyDescent="0.15">
      <c r="A106" s="173"/>
      <c r="B106" s="174"/>
      <c r="C106" s="174"/>
      <c r="D106" s="174"/>
      <c r="E106" s="174"/>
      <c r="F106" s="177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8"/>
      <c r="Z106" s="178"/>
      <c r="AA106" s="178"/>
      <c r="AB106" s="178"/>
      <c r="AC106" s="178"/>
      <c r="AD106" s="178"/>
      <c r="AE106" s="178"/>
      <c r="AF106" s="178"/>
      <c r="AG106" s="178"/>
      <c r="AH106" s="178"/>
      <c r="AI106" s="178"/>
      <c r="AJ106" s="178"/>
      <c r="AK106" s="179"/>
    </row>
    <row r="107" spans="1:37" s="1" customFormat="1" ht="8.1" customHeight="1" thickBot="1" x14ac:dyDescent="0.2">
      <c r="A107" s="175"/>
      <c r="B107" s="176"/>
      <c r="C107" s="176"/>
      <c r="D107" s="176"/>
      <c r="E107" s="176"/>
      <c r="F107" s="183"/>
      <c r="G107" s="184"/>
      <c r="H107" s="184"/>
      <c r="I107" s="184"/>
      <c r="J107" s="184"/>
      <c r="K107" s="184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4"/>
      <c r="AC107" s="184"/>
      <c r="AD107" s="184"/>
      <c r="AE107" s="184"/>
      <c r="AF107" s="184"/>
      <c r="AG107" s="184"/>
      <c r="AH107" s="184"/>
      <c r="AI107" s="184"/>
      <c r="AJ107" s="184"/>
      <c r="AK107" s="185"/>
    </row>
    <row r="108" spans="1:37" s="1" customFormat="1" ht="8.1" customHeight="1" x14ac:dyDescent="0.15"/>
    <row r="109" spans="1:37" s="1" customFormat="1" ht="8.1" customHeight="1" x14ac:dyDescent="0.15"/>
    <row r="110" spans="1:37" s="1" customFormat="1" ht="8.1" customHeight="1" x14ac:dyDescent="0.15"/>
    <row r="111" spans="1:37" s="1" customFormat="1" ht="8.1" customHeight="1" x14ac:dyDescent="0.15"/>
    <row r="112" spans="1:37" s="1" customFormat="1" ht="8.1" customHeight="1" x14ac:dyDescent="0.15"/>
    <row r="113" s="1" customFormat="1" ht="8.1" customHeight="1" x14ac:dyDescent="0.15"/>
    <row r="114" s="1" customFormat="1" ht="8.1" customHeight="1" x14ac:dyDescent="0.15"/>
    <row r="115" s="1" customFormat="1" ht="8.1" customHeight="1" x14ac:dyDescent="0.15"/>
    <row r="116" s="1" customFormat="1" ht="8.1" customHeight="1" x14ac:dyDescent="0.15"/>
    <row r="117" s="1" customFormat="1" ht="8.1" customHeight="1" x14ac:dyDescent="0.15"/>
    <row r="118" s="1" customFormat="1" ht="8.1" customHeight="1" x14ac:dyDescent="0.15"/>
    <row r="119" s="1" customFormat="1" ht="8.1" customHeight="1" x14ac:dyDescent="0.15"/>
    <row r="120" s="1" customFormat="1" ht="8.1" customHeight="1" x14ac:dyDescent="0.15"/>
    <row r="121" s="1" customFormat="1" ht="8.1" customHeight="1" x14ac:dyDescent="0.15"/>
    <row r="122" s="1" customFormat="1" ht="8.1" customHeight="1" x14ac:dyDescent="0.15"/>
    <row r="123" s="1" customFormat="1" ht="8.1" customHeight="1" x14ac:dyDescent="0.15"/>
    <row r="124" s="1" customFormat="1" ht="8.1" customHeight="1" x14ac:dyDescent="0.15"/>
    <row r="125" s="1" customFormat="1" ht="8.1" customHeight="1" x14ac:dyDescent="0.15"/>
    <row r="126" s="1" customFormat="1" ht="8.1" customHeight="1" x14ac:dyDescent="0.15"/>
    <row r="127" s="1" customFormat="1" ht="8.1" customHeight="1" x14ac:dyDescent="0.15"/>
    <row r="128" s="1" customFormat="1" ht="8.1" customHeight="1" x14ac:dyDescent="0.15"/>
    <row r="129" s="1" customFormat="1" ht="8.1" customHeight="1" x14ac:dyDescent="0.15"/>
    <row r="130" s="1" customFormat="1" ht="8.1" customHeight="1" x14ac:dyDescent="0.15"/>
    <row r="131" s="1" customFormat="1" ht="8.1" customHeight="1" x14ac:dyDescent="0.15"/>
    <row r="132" s="1" customFormat="1" ht="8.1" customHeight="1" x14ac:dyDescent="0.15"/>
    <row r="133" s="1" customFormat="1" ht="8.1" customHeight="1" x14ac:dyDescent="0.15"/>
    <row r="134" s="1" customFormat="1" ht="8.1" customHeight="1" x14ac:dyDescent="0.15"/>
    <row r="135" s="1" customFormat="1" ht="8.1" customHeight="1" x14ac:dyDescent="0.15"/>
    <row r="136" s="1" customFormat="1" ht="8.1" customHeight="1" x14ac:dyDescent="0.15"/>
    <row r="137" s="1" customFormat="1" ht="8.1" customHeight="1" x14ac:dyDescent="0.15"/>
    <row r="138" s="1" customFormat="1" ht="8.1" customHeight="1" x14ac:dyDescent="0.15"/>
    <row r="139" s="1" customFormat="1" ht="8.1" customHeight="1" x14ac:dyDescent="0.15"/>
    <row r="140" s="1" customFormat="1" ht="8.1" customHeight="1" x14ac:dyDescent="0.15"/>
    <row r="141" s="1" customFormat="1" ht="8.1" customHeight="1" x14ac:dyDescent="0.15"/>
    <row r="142" s="1" customFormat="1" ht="8.1" customHeight="1" x14ac:dyDescent="0.15"/>
    <row r="143" s="1" customFormat="1" ht="8.1" customHeight="1" x14ac:dyDescent="0.15"/>
    <row r="144" s="1" customFormat="1" ht="8.1" customHeight="1" x14ac:dyDescent="0.15"/>
    <row r="145" s="1" customFormat="1" ht="8.1" customHeight="1" x14ac:dyDescent="0.15"/>
    <row r="146" s="1" customFormat="1" ht="8.1" customHeight="1" x14ac:dyDescent="0.15"/>
    <row r="147" s="1" customFormat="1" ht="8.1" customHeight="1" x14ac:dyDescent="0.15"/>
    <row r="148" s="1" customFormat="1" ht="8.1" customHeight="1" x14ac:dyDescent="0.15"/>
    <row r="149" s="1" customFormat="1" ht="8.1" customHeight="1" x14ac:dyDescent="0.15"/>
    <row r="150" s="1" customFormat="1" ht="8.1" customHeight="1" x14ac:dyDescent="0.15"/>
    <row r="151" s="1" customFormat="1" ht="8.1" customHeight="1" x14ac:dyDescent="0.15"/>
    <row r="152" s="1" customFormat="1" ht="8.1" customHeight="1" x14ac:dyDescent="0.15"/>
    <row r="153" s="1" customFormat="1" ht="8.1" customHeight="1" x14ac:dyDescent="0.15"/>
    <row r="154" s="1" customFormat="1" ht="8.1" customHeight="1" x14ac:dyDescent="0.15"/>
    <row r="155" s="1" customFormat="1" ht="8.1" customHeight="1" x14ac:dyDescent="0.15"/>
    <row r="156" s="1" customFormat="1" ht="8.1" customHeight="1" x14ac:dyDescent="0.15"/>
    <row r="157" s="1" customFormat="1" ht="8.1" customHeight="1" x14ac:dyDescent="0.15"/>
    <row r="158" s="1" customFormat="1" ht="8.1" customHeight="1" x14ac:dyDescent="0.15"/>
    <row r="159" s="1" customFormat="1" ht="8.1" customHeight="1" x14ac:dyDescent="0.15"/>
    <row r="160" s="1" customFormat="1" ht="8.1" customHeight="1" x14ac:dyDescent="0.15"/>
    <row r="161" s="1" customFormat="1" ht="8.1" customHeight="1" x14ac:dyDescent="0.15"/>
    <row r="162" s="1" customFormat="1" ht="8.1" customHeight="1" x14ac:dyDescent="0.15"/>
    <row r="163" s="1" customFormat="1" ht="8.1" customHeight="1" x14ac:dyDescent="0.15"/>
    <row r="164" s="1" customFormat="1" ht="8.1" customHeight="1" x14ac:dyDescent="0.15"/>
    <row r="165" s="1" customFormat="1" ht="8.1" customHeight="1" x14ac:dyDescent="0.15"/>
    <row r="166" s="1" customFormat="1" ht="8.1" customHeight="1" x14ac:dyDescent="0.15"/>
    <row r="167" s="1" customFormat="1" ht="8.1" customHeight="1" x14ac:dyDescent="0.15"/>
    <row r="168" s="1" customFormat="1" ht="8.1" customHeight="1" x14ac:dyDescent="0.15"/>
    <row r="169" s="1" customFormat="1" ht="8.1" customHeight="1" x14ac:dyDescent="0.15"/>
    <row r="170" s="1" customFormat="1" ht="8.1" customHeight="1" x14ac:dyDescent="0.15"/>
    <row r="171" s="1" customFormat="1" ht="8.1" customHeight="1" x14ac:dyDescent="0.15"/>
    <row r="172" s="1" customFormat="1" ht="8.1" customHeight="1" x14ac:dyDescent="0.15"/>
    <row r="173" s="1" customFormat="1" ht="8.1" customHeight="1" x14ac:dyDescent="0.15"/>
    <row r="174" s="1" customFormat="1" ht="8.1" customHeight="1" x14ac:dyDescent="0.15"/>
    <row r="175" s="1" customFormat="1" ht="8.1" customHeight="1" x14ac:dyDescent="0.15"/>
    <row r="176" s="1" customFormat="1" ht="8.1" customHeight="1" x14ac:dyDescent="0.15"/>
    <row r="177" s="1" customFormat="1" ht="8.1" customHeight="1" x14ac:dyDescent="0.15"/>
    <row r="178" s="1" customFormat="1" ht="8.1" customHeight="1" x14ac:dyDescent="0.15"/>
    <row r="179" s="1" customFormat="1" ht="8.1" customHeight="1" x14ac:dyDescent="0.15"/>
    <row r="180" s="1" customFormat="1" ht="8.1" customHeight="1" x14ac:dyDescent="0.15"/>
    <row r="181" s="1" customFormat="1" ht="8.1" customHeight="1" x14ac:dyDescent="0.15"/>
    <row r="182" s="1" customFormat="1" ht="8.1" customHeight="1" x14ac:dyDescent="0.15"/>
    <row r="183" s="1" customFormat="1" ht="8.1" customHeight="1" x14ac:dyDescent="0.15"/>
    <row r="184" s="1" customFormat="1" ht="8.1" customHeight="1" x14ac:dyDescent="0.15"/>
    <row r="185" s="1" customFormat="1" ht="8.1" customHeight="1" x14ac:dyDescent="0.15"/>
    <row r="186" s="1" customFormat="1" ht="8.1" customHeight="1" x14ac:dyDescent="0.15"/>
    <row r="187" s="1" customFormat="1" ht="8.1" customHeight="1" x14ac:dyDescent="0.15"/>
    <row r="188" s="1" customFormat="1" ht="8.1" customHeight="1" x14ac:dyDescent="0.15"/>
    <row r="189" s="1" customFormat="1" ht="8.1" customHeight="1" x14ac:dyDescent="0.15"/>
    <row r="190" s="1" customFormat="1" ht="8.1" customHeight="1" x14ac:dyDescent="0.15"/>
    <row r="191" s="1" customFormat="1" ht="8.1" customHeight="1" x14ac:dyDescent="0.15"/>
    <row r="192" s="1" customFormat="1" ht="8.1" customHeight="1" x14ac:dyDescent="0.15"/>
    <row r="193" s="1" customFormat="1" ht="8.1" customHeight="1" x14ac:dyDescent="0.15"/>
    <row r="194" s="1" customFormat="1" ht="8.1" customHeight="1" x14ac:dyDescent="0.15"/>
    <row r="195" s="1" customFormat="1" ht="8.1" customHeight="1" x14ac:dyDescent="0.15"/>
    <row r="196" s="1" customFormat="1" ht="8.1" customHeight="1" x14ac:dyDescent="0.15"/>
    <row r="197" s="1" customFormat="1" ht="8.1" customHeight="1" x14ac:dyDescent="0.15"/>
    <row r="198" s="1" customFormat="1" ht="8.1" customHeight="1" x14ac:dyDescent="0.15"/>
    <row r="199" s="1" customFormat="1" ht="8.1" customHeight="1" x14ac:dyDescent="0.15"/>
    <row r="200" s="1" customFormat="1" ht="8.1" customHeight="1" x14ac:dyDescent="0.15"/>
    <row r="201" s="1" customFormat="1" ht="8.1" customHeight="1" x14ac:dyDescent="0.15"/>
    <row r="202" s="1" customFormat="1" ht="8.1" customHeight="1" x14ac:dyDescent="0.15"/>
    <row r="203" s="1" customFormat="1" ht="8.1" customHeight="1" x14ac:dyDescent="0.15"/>
    <row r="204" s="1" customFormat="1" ht="8.1" customHeight="1" x14ac:dyDescent="0.15"/>
    <row r="205" s="1" customFormat="1" ht="8.1" customHeight="1" x14ac:dyDescent="0.15"/>
    <row r="206" s="1" customFormat="1" ht="8.1" customHeight="1" x14ac:dyDescent="0.15"/>
    <row r="207" s="1" customFormat="1" ht="8.1" customHeight="1" x14ac:dyDescent="0.15"/>
    <row r="208" s="1" customFormat="1" ht="8.1" customHeight="1" x14ac:dyDescent="0.15"/>
    <row r="209" s="1" customFormat="1" ht="8.1" customHeight="1" x14ac:dyDescent="0.15"/>
    <row r="210" s="1" customFormat="1" ht="8.1" customHeight="1" x14ac:dyDescent="0.15"/>
    <row r="211" s="1" customFormat="1" ht="8.1" customHeight="1" x14ac:dyDescent="0.15"/>
    <row r="212" s="1" customFormat="1" ht="8.1" customHeight="1" x14ac:dyDescent="0.15"/>
    <row r="213" s="1" customFormat="1" ht="8.1" customHeight="1" x14ac:dyDescent="0.15"/>
    <row r="214" s="1" customFormat="1" ht="8.1" customHeight="1" x14ac:dyDescent="0.15"/>
    <row r="215" s="1" customFormat="1" ht="8.1" customHeight="1" x14ac:dyDescent="0.15"/>
    <row r="216" s="1" customFormat="1" ht="8.1" customHeight="1" x14ac:dyDescent="0.15"/>
    <row r="217" s="1" customFormat="1" ht="8.1" customHeight="1" x14ac:dyDescent="0.15"/>
    <row r="218" s="1" customFormat="1" ht="8.1" customHeight="1" x14ac:dyDescent="0.15"/>
    <row r="219" s="1" customFormat="1" ht="8.1" customHeight="1" x14ac:dyDescent="0.15"/>
    <row r="220" s="1" customFormat="1" ht="8.1" customHeight="1" x14ac:dyDescent="0.15"/>
    <row r="221" s="1" customFormat="1" ht="8.1" customHeight="1" x14ac:dyDescent="0.15"/>
    <row r="222" s="1" customFormat="1" ht="8.1" customHeight="1" x14ac:dyDescent="0.15"/>
    <row r="223" s="1" customFormat="1" ht="8.1" customHeight="1" x14ac:dyDescent="0.15"/>
    <row r="224" s="1" customFormat="1" ht="8.1" customHeight="1" x14ac:dyDescent="0.15"/>
    <row r="225" s="1" customFormat="1" ht="8.1" customHeight="1" x14ac:dyDescent="0.15"/>
    <row r="226" s="1" customFormat="1" ht="8.1" customHeight="1" x14ac:dyDescent="0.15"/>
    <row r="227" s="1" customFormat="1" ht="8.1" customHeight="1" x14ac:dyDescent="0.15"/>
    <row r="228" s="1" customFormat="1" ht="8.1" customHeight="1" x14ac:dyDescent="0.15"/>
    <row r="229" s="1" customFormat="1" ht="8.1" customHeight="1" x14ac:dyDescent="0.15"/>
    <row r="230" s="1" customFormat="1" ht="8.1" customHeight="1" x14ac:dyDescent="0.15"/>
    <row r="231" s="1" customFormat="1" ht="8.1" customHeight="1" x14ac:dyDescent="0.15"/>
    <row r="232" s="1" customFormat="1" ht="8.1" customHeight="1" x14ac:dyDescent="0.15"/>
    <row r="233" s="1" customFormat="1" ht="8.1" customHeight="1" x14ac:dyDescent="0.15"/>
    <row r="234" s="1" customFormat="1" ht="8.1" customHeight="1" x14ac:dyDescent="0.15"/>
    <row r="235" s="1" customFormat="1" ht="8.1" customHeight="1" x14ac:dyDescent="0.15"/>
    <row r="236" s="1" customFormat="1" ht="8.1" customHeight="1" x14ac:dyDescent="0.15"/>
    <row r="237" s="1" customFormat="1" ht="8.1" customHeight="1" x14ac:dyDescent="0.15"/>
    <row r="238" s="1" customFormat="1" ht="8.1" customHeight="1" x14ac:dyDescent="0.15"/>
    <row r="239" s="1" customFormat="1" ht="8.1" customHeight="1" x14ac:dyDescent="0.15"/>
    <row r="240" s="1" customFormat="1" ht="8.1" customHeight="1" x14ac:dyDescent="0.15"/>
    <row r="241" s="1" customFormat="1" ht="8.1" customHeight="1" x14ac:dyDescent="0.15"/>
    <row r="242" s="1" customFormat="1" ht="8.1" customHeight="1" x14ac:dyDescent="0.15"/>
    <row r="243" s="1" customFormat="1" ht="8.1" customHeight="1" x14ac:dyDescent="0.15"/>
    <row r="244" s="1" customFormat="1" ht="8.1" customHeight="1" x14ac:dyDescent="0.15"/>
    <row r="245" s="1" customFormat="1" ht="8.1" customHeight="1" x14ac:dyDescent="0.15"/>
    <row r="246" s="1" customFormat="1" ht="8.1" customHeight="1" x14ac:dyDescent="0.15"/>
    <row r="247" s="1" customFormat="1" ht="8.1" customHeight="1" x14ac:dyDescent="0.15"/>
    <row r="248" s="1" customFormat="1" ht="8.1" customHeight="1" x14ac:dyDescent="0.15"/>
    <row r="249" s="1" customFormat="1" ht="8.1" customHeight="1" x14ac:dyDescent="0.15"/>
    <row r="250" s="1" customFormat="1" ht="8.1" customHeight="1" x14ac:dyDescent="0.15"/>
    <row r="251" s="1" customFormat="1" ht="8.1" customHeight="1" x14ac:dyDescent="0.15"/>
    <row r="252" s="1" customFormat="1" ht="8.1" customHeight="1" x14ac:dyDescent="0.15"/>
    <row r="253" s="1" customFormat="1" ht="8.1" customHeight="1" x14ac:dyDescent="0.15"/>
    <row r="254" s="1" customFormat="1" ht="8.1" customHeight="1" x14ac:dyDescent="0.15"/>
    <row r="255" s="1" customFormat="1" ht="8.1" customHeight="1" x14ac:dyDescent="0.15"/>
    <row r="256" s="1" customFormat="1" ht="8.1" customHeight="1" x14ac:dyDescent="0.15"/>
    <row r="257" s="1" customFormat="1" ht="8.1" customHeight="1" x14ac:dyDescent="0.15"/>
    <row r="258" s="1" customFormat="1" ht="8.1" customHeight="1" x14ac:dyDescent="0.15"/>
    <row r="259" s="1" customFormat="1" ht="8.1" customHeight="1" x14ac:dyDescent="0.15"/>
    <row r="260" s="1" customFormat="1" ht="8.1" customHeight="1" x14ac:dyDescent="0.15"/>
    <row r="261" s="1" customFormat="1" ht="8.1" customHeight="1" x14ac:dyDescent="0.15"/>
    <row r="262" s="1" customFormat="1" ht="8.1" customHeight="1" x14ac:dyDescent="0.15"/>
    <row r="263" s="1" customFormat="1" ht="8.1" customHeight="1" x14ac:dyDescent="0.15"/>
    <row r="264" s="1" customFormat="1" ht="8.1" customHeight="1" x14ac:dyDescent="0.15"/>
    <row r="265" s="1" customFormat="1" ht="8.1" customHeight="1" x14ac:dyDescent="0.15"/>
    <row r="266" s="1" customFormat="1" ht="8.1" customHeight="1" x14ac:dyDescent="0.15"/>
    <row r="267" s="1" customFormat="1" ht="8.1" customHeight="1" x14ac:dyDescent="0.15"/>
    <row r="268" s="1" customFormat="1" ht="8.1" customHeight="1" x14ac:dyDescent="0.15"/>
    <row r="269" s="1" customFormat="1" ht="8.1" customHeight="1" x14ac:dyDescent="0.15"/>
    <row r="270" s="1" customFormat="1" ht="8.1" customHeight="1" x14ac:dyDescent="0.15"/>
    <row r="271" s="1" customFormat="1" ht="8.1" customHeight="1" x14ac:dyDescent="0.15"/>
    <row r="272" s="1" customFormat="1" ht="8.1" customHeight="1" x14ac:dyDescent="0.15"/>
    <row r="273" s="1" customFormat="1" ht="8.1" customHeight="1" x14ac:dyDescent="0.15"/>
    <row r="274" s="1" customFormat="1" ht="8.1" customHeight="1" x14ac:dyDescent="0.15"/>
    <row r="275" s="1" customFormat="1" ht="8.1" customHeight="1" x14ac:dyDescent="0.15"/>
    <row r="276" s="1" customFormat="1" ht="8.1" customHeight="1" x14ac:dyDescent="0.15"/>
    <row r="277" s="1" customFormat="1" ht="8.1" customHeight="1" x14ac:dyDescent="0.15"/>
    <row r="278" s="1" customFormat="1" ht="8.1" customHeight="1" x14ac:dyDescent="0.15"/>
    <row r="279" s="1" customFormat="1" ht="8.1" customHeight="1" x14ac:dyDescent="0.15"/>
    <row r="280" s="1" customFormat="1" ht="8.1" customHeight="1" x14ac:dyDescent="0.15"/>
    <row r="281" s="1" customFormat="1" ht="8.1" customHeight="1" x14ac:dyDescent="0.15"/>
    <row r="282" s="1" customFormat="1" ht="8.1" customHeight="1" x14ac:dyDescent="0.15"/>
    <row r="283" s="1" customFormat="1" ht="8.1" customHeight="1" x14ac:dyDescent="0.15"/>
    <row r="284" s="1" customFormat="1" ht="8.1" customHeight="1" x14ac:dyDescent="0.15"/>
    <row r="285" s="1" customFormat="1" ht="8.1" customHeight="1" x14ac:dyDescent="0.15"/>
    <row r="286" s="1" customFormat="1" ht="8.1" customHeight="1" x14ac:dyDescent="0.15"/>
    <row r="287" s="1" customFormat="1" ht="8.1" customHeight="1" x14ac:dyDescent="0.15"/>
    <row r="288" s="1" customFormat="1" ht="8.1" customHeight="1" x14ac:dyDescent="0.15"/>
    <row r="289" s="1" customFormat="1" ht="8.1" customHeight="1" x14ac:dyDescent="0.15"/>
    <row r="290" s="1" customFormat="1" ht="8.1" customHeight="1" x14ac:dyDescent="0.15"/>
    <row r="291" s="1" customFormat="1" ht="8.1" customHeight="1" x14ac:dyDescent="0.15"/>
    <row r="292" s="1" customFormat="1" ht="8.1" customHeight="1" x14ac:dyDescent="0.15"/>
    <row r="293" s="1" customFormat="1" ht="8.1" customHeight="1" x14ac:dyDescent="0.15"/>
    <row r="294" s="1" customFormat="1" ht="8.1" customHeight="1" x14ac:dyDescent="0.15"/>
    <row r="295" s="1" customFormat="1" ht="8.1" customHeight="1" x14ac:dyDescent="0.15"/>
    <row r="296" s="1" customFormat="1" ht="8.1" customHeight="1" x14ac:dyDescent="0.15"/>
    <row r="297" s="1" customFormat="1" ht="8.1" customHeight="1" x14ac:dyDescent="0.15"/>
    <row r="298" s="1" customFormat="1" ht="8.1" customHeight="1" x14ac:dyDescent="0.15"/>
    <row r="299" s="1" customFormat="1" ht="8.1" customHeight="1" x14ac:dyDescent="0.15"/>
    <row r="300" s="1" customFormat="1" ht="8.1" customHeight="1" x14ac:dyDescent="0.15"/>
    <row r="301" s="1" customFormat="1" ht="8.1" customHeight="1" x14ac:dyDescent="0.15"/>
    <row r="302" s="1" customFormat="1" ht="8.1" customHeight="1" x14ac:dyDescent="0.15"/>
    <row r="303" s="1" customFormat="1" ht="8.1" customHeight="1" x14ac:dyDescent="0.15"/>
    <row r="304" s="1" customFormat="1" ht="8.1" customHeight="1" x14ac:dyDescent="0.15"/>
    <row r="305" s="1" customFormat="1" ht="8.1" customHeight="1" x14ac:dyDescent="0.15"/>
    <row r="306" s="1" customFormat="1" ht="8.1" customHeight="1" x14ac:dyDescent="0.15"/>
    <row r="307" s="1" customFormat="1" ht="8.1" customHeight="1" x14ac:dyDescent="0.15"/>
    <row r="308" s="1" customFormat="1" ht="8.1" customHeight="1" x14ac:dyDescent="0.15"/>
    <row r="309" s="1" customFormat="1" ht="8.1" customHeight="1" x14ac:dyDescent="0.15"/>
    <row r="310" s="1" customFormat="1" ht="8.1" customHeight="1" x14ac:dyDescent="0.15"/>
    <row r="311" s="1" customFormat="1" ht="8.1" customHeight="1" x14ac:dyDescent="0.15"/>
    <row r="312" s="1" customFormat="1" ht="8.1" customHeight="1" x14ac:dyDescent="0.15"/>
    <row r="313" s="1" customFormat="1" ht="8.1" customHeight="1" x14ac:dyDescent="0.15"/>
    <row r="314" s="1" customFormat="1" ht="8.1" customHeight="1" x14ac:dyDescent="0.15"/>
    <row r="315" s="1" customFormat="1" ht="8.1" customHeight="1" x14ac:dyDescent="0.15"/>
    <row r="316" s="1" customFormat="1" ht="8.1" customHeight="1" x14ac:dyDescent="0.15"/>
    <row r="317" s="1" customFormat="1" ht="8.1" customHeight="1" x14ac:dyDescent="0.15"/>
    <row r="318" s="1" customFormat="1" ht="8.1" customHeight="1" x14ac:dyDescent="0.15"/>
    <row r="319" s="1" customFormat="1" ht="8.1" customHeight="1" x14ac:dyDescent="0.15"/>
    <row r="320" s="1" customFormat="1" ht="8.1" customHeight="1" x14ac:dyDescent="0.15"/>
    <row r="321" s="1" customFormat="1" ht="8.1" customHeight="1" x14ac:dyDescent="0.15"/>
    <row r="322" s="1" customFormat="1" ht="8.1" customHeight="1" x14ac:dyDescent="0.15"/>
    <row r="323" s="1" customFormat="1" ht="8.1" customHeight="1" x14ac:dyDescent="0.15"/>
    <row r="324" s="1" customFormat="1" ht="8.1" customHeight="1" x14ac:dyDescent="0.15"/>
    <row r="325" s="1" customFormat="1" ht="8.1" customHeight="1" x14ac:dyDescent="0.15"/>
    <row r="326" s="1" customFormat="1" ht="8.1" customHeight="1" x14ac:dyDescent="0.15"/>
    <row r="327" s="1" customFormat="1" ht="8.1" customHeight="1" x14ac:dyDescent="0.15"/>
    <row r="328" s="1" customFormat="1" ht="8.1" customHeight="1" x14ac:dyDescent="0.15"/>
    <row r="329" s="1" customFormat="1" ht="8.1" customHeight="1" x14ac:dyDescent="0.15"/>
    <row r="330" s="1" customFormat="1" ht="8.1" customHeight="1" x14ac:dyDescent="0.15"/>
    <row r="331" s="1" customFormat="1" ht="8.1" customHeight="1" x14ac:dyDescent="0.15"/>
    <row r="332" s="1" customFormat="1" ht="8.1" customHeight="1" x14ac:dyDescent="0.15"/>
    <row r="333" s="1" customFormat="1" ht="8.1" customHeight="1" x14ac:dyDescent="0.15"/>
    <row r="334" s="1" customFormat="1" ht="8.1" customHeight="1" x14ac:dyDescent="0.15"/>
    <row r="335" s="1" customFormat="1" ht="8.1" customHeight="1" x14ac:dyDescent="0.15"/>
    <row r="336" s="1" customFormat="1" ht="8.1" customHeight="1" x14ac:dyDescent="0.15"/>
    <row r="337" s="1" customFormat="1" ht="8.1" customHeight="1" x14ac:dyDescent="0.15"/>
    <row r="338" s="1" customFormat="1" ht="8.1" customHeight="1" x14ac:dyDescent="0.15"/>
    <row r="339" s="1" customFormat="1" ht="8.1" customHeight="1" x14ac:dyDescent="0.15"/>
    <row r="340" s="1" customFormat="1" ht="8.1" customHeight="1" x14ac:dyDescent="0.15"/>
    <row r="341" s="1" customFormat="1" ht="8.1" customHeight="1" x14ac:dyDescent="0.15"/>
    <row r="342" s="1" customFormat="1" ht="8.1" customHeight="1" x14ac:dyDescent="0.15"/>
    <row r="343" s="1" customFormat="1" ht="8.1" customHeight="1" x14ac:dyDescent="0.15"/>
    <row r="344" s="1" customFormat="1" ht="8.1" customHeight="1" x14ac:dyDescent="0.15"/>
    <row r="345" s="1" customFormat="1" ht="8.1" customHeight="1" x14ac:dyDescent="0.15"/>
    <row r="346" s="1" customFormat="1" ht="8.1" customHeight="1" x14ac:dyDescent="0.15"/>
    <row r="347" s="1" customFormat="1" ht="8.1" customHeight="1" x14ac:dyDescent="0.15"/>
    <row r="348" s="1" customFormat="1" ht="8.1" customHeight="1" x14ac:dyDescent="0.15"/>
    <row r="349" s="1" customFormat="1" ht="8.1" customHeight="1" x14ac:dyDescent="0.15"/>
    <row r="350" s="1" customFormat="1" ht="8.1" customHeight="1" x14ac:dyDescent="0.15"/>
    <row r="351" s="1" customFormat="1" ht="8.1" customHeight="1" x14ac:dyDescent="0.15"/>
    <row r="352" s="1" customFormat="1" ht="8.1" customHeight="1" x14ac:dyDescent="0.15"/>
    <row r="353" s="1" customFormat="1" ht="8.1" customHeight="1" x14ac:dyDescent="0.15"/>
    <row r="354" s="1" customFormat="1" ht="8.1" customHeight="1" x14ac:dyDescent="0.15"/>
    <row r="355" s="1" customFormat="1" ht="8.1" customHeight="1" x14ac:dyDescent="0.15"/>
    <row r="356" s="1" customFormat="1" ht="8.1" customHeight="1" x14ac:dyDescent="0.15"/>
    <row r="357" s="1" customFormat="1" ht="8.1" customHeight="1" x14ac:dyDescent="0.15"/>
    <row r="358" s="1" customFormat="1" ht="8.1" customHeight="1" x14ac:dyDescent="0.15"/>
    <row r="359" s="1" customFormat="1" ht="8.1" customHeight="1" x14ac:dyDescent="0.15"/>
    <row r="360" s="1" customFormat="1" ht="8.1" customHeight="1" x14ac:dyDescent="0.15"/>
    <row r="361" s="1" customFormat="1" ht="8.1" customHeight="1" x14ac:dyDescent="0.15"/>
    <row r="362" s="1" customFormat="1" ht="8.1" customHeight="1" x14ac:dyDescent="0.15"/>
    <row r="363" s="1" customFormat="1" ht="8.1" customHeight="1" x14ac:dyDescent="0.15"/>
    <row r="364" s="1" customFormat="1" ht="8.1" customHeight="1" x14ac:dyDescent="0.15"/>
    <row r="365" s="1" customFormat="1" ht="8.1" customHeight="1" x14ac:dyDescent="0.15"/>
    <row r="366" s="1" customFormat="1" ht="8.1" customHeight="1" x14ac:dyDescent="0.15"/>
    <row r="367" s="1" customFormat="1" ht="8.1" customHeight="1" x14ac:dyDescent="0.15"/>
    <row r="368" s="1" customFormat="1" ht="8.1" customHeight="1" x14ac:dyDescent="0.15"/>
    <row r="369" s="1" customFormat="1" ht="8.1" customHeight="1" x14ac:dyDescent="0.15"/>
    <row r="370" s="1" customFormat="1" ht="8.1" customHeight="1" x14ac:dyDescent="0.15"/>
    <row r="371" s="1" customFormat="1" ht="8.1" customHeight="1" x14ac:dyDescent="0.15"/>
    <row r="372" s="1" customFormat="1" ht="8.1" customHeight="1" x14ac:dyDescent="0.15"/>
    <row r="373" s="1" customFormat="1" ht="8.1" customHeight="1" x14ac:dyDescent="0.15"/>
    <row r="374" s="1" customFormat="1" ht="8.1" customHeight="1" x14ac:dyDescent="0.15"/>
    <row r="375" s="1" customFormat="1" ht="8.1" customHeight="1" x14ac:dyDescent="0.15"/>
    <row r="376" s="1" customFormat="1" ht="8.1" customHeight="1" x14ac:dyDescent="0.15"/>
    <row r="377" s="1" customFormat="1" ht="8.1" customHeight="1" x14ac:dyDescent="0.15"/>
    <row r="378" s="1" customFormat="1" ht="8.1" customHeight="1" x14ac:dyDescent="0.15"/>
    <row r="379" s="1" customFormat="1" ht="8.1" customHeight="1" x14ac:dyDescent="0.15"/>
    <row r="380" s="1" customFormat="1" ht="8.1" customHeight="1" x14ac:dyDescent="0.15"/>
    <row r="381" s="1" customFormat="1" ht="8.1" customHeight="1" x14ac:dyDescent="0.15"/>
    <row r="382" s="1" customFormat="1" ht="8.1" customHeight="1" x14ac:dyDescent="0.15"/>
    <row r="383" s="1" customFormat="1" ht="8.1" customHeight="1" x14ac:dyDescent="0.15"/>
    <row r="384" s="1" customFormat="1" ht="8.1" customHeight="1" x14ac:dyDescent="0.15"/>
    <row r="385" s="1" customFormat="1" ht="8.1" customHeight="1" x14ac:dyDescent="0.15"/>
    <row r="386" s="1" customFormat="1" ht="8.1" customHeight="1" x14ac:dyDescent="0.15"/>
    <row r="387" s="1" customFormat="1" ht="8.1" customHeight="1" x14ac:dyDescent="0.15"/>
    <row r="388" s="1" customFormat="1" ht="8.1" customHeight="1" x14ac:dyDescent="0.15"/>
    <row r="389" s="1" customFormat="1" ht="8.1" customHeight="1" x14ac:dyDescent="0.15"/>
    <row r="390" s="1" customFormat="1" ht="8.1" customHeight="1" x14ac:dyDescent="0.15"/>
    <row r="391" s="1" customFormat="1" ht="8.1" customHeight="1" x14ac:dyDescent="0.15"/>
    <row r="392" s="1" customFormat="1" ht="8.1" customHeight="1" x14ac:dyDescent="0.15"/>
    <row r="393" s="1" customFormat="1" ht="8.1" customHeight="1" x14ac:dyDescent="0.15"/>
    <row r="394" s="1" customFormat="1" ht="8.1" customHeight="1" x14ac:dyDescent="0.15"/>
    <row r="395" s="1" customFormat="1" ht="8.1" customHeight="1" x14ac:dyDescent="0.15"/>
    <row r="396" s="1" customFormat="1" ht="8.1" customHeight="1" x14ac:dyDescent="0.15"/>
    <row r="397" s="1" customFormat="1" ht="8.1" customHeight="1" x14ac:dyDescent="0.15"/>
    <row r="398" s="1" customFormat="1" ht="8.1" customHeight="1" x14ac:dyDescent="0.15"/>
    <row r="399" s="1" customFormat="1" ht="8.1" customHeight="1" x14ac:dyDescent="0.15"/>
    <row r="400" s="1" customFormat="1" ht="8.1" customHeight="1" x14ac:dyDescent="0.15"/>
    <row r="401" s="1" customFormat="1" ht="8.1" customHeight="1" x14ac:dyDescent="0.15"/>
    <row r="402" s="1" customFormat="1" ht="8.1" customHeight="1" x14ac:dyDescent="0.15"/>
    <row r="403" s="1" customFormat="1" ht="8.1" customHeight="1" x14ac:dyDescent="0.15"/>
    <row r="404" s="1" customFormat="1" ht="8.1" customHeight="1" x14ac:dyDescent="0.15"/>
    <row r="405" s="1" customFormat="1" ht="8.1" customHeight="1" x14ac:dyDescent="0.15"/>
    <row r="406" s="1" customFormat="1" ht="8.1" customHeight="1" x14ac:dyDescent="0.15"/>
    <row r="407" s="1" customFormat="1" ht="8.1" customHeight="1" x14ac:dyDescent="0.15"/>
    <row r="408" s="1" customFormat="1" ht="8.1" customHeight="1" x14ac:dyDescent="0.15"/>
    <row r="409" s="1" customFormat="1" ht="8.1" customHeight="1" x14ac:dyDescent="0.15"/>
    <row r="410" s="1" customFormat="1" ht="8.1" customHeight="1" x14ac:dyDescent="0.15"/>
    <row r="411" s="1" customFormat="1" ht="8.1" customHeight="1" x14ac:dyDescent="0.15"/>
    <row r="412" s="1" customFormat="1" ht="8.1" customHeight="1" x14ac:dyDescent="0.15"/>
    <row r="413" s="1" customFormat="1" ht="8.1" customHeight="1" x14ac:dyDescent="0.15"/>
    <row r="414" s="1" customFormat="1" ht="8.1" customHeight="1" x14ac:dyDescent="0.15"/>
    <row r="415" s="1" customFormat="1" ht="8.1" customHeight="1" x14ac:dyDescent="0.15"/>
    <row r="416" s="1" customFormat="1" ht="8.1" customHeight="1" x14ac:dyDescent="0.15"/>
    <row r="417" s="1" customFormat="1" ht="8.1" customHeight="1" x14ac:dyDescent="0.15"/>
    <row r="418" s="1" customFormat="1" ht="8.1" customHeight="1" x14ac:dyDescent="0.15"/>
    <row r="419" s="1" customFormat="1" ht="8.1" customHeight="1" x14ac:dyDescent="0.15"/>
    <row r="420" s="1" customFormat="1" ht="8.1" customHeight="1" x14ac:dyDescent="0.15"/>
    <row r="421" s="1" customFormat="1" ht="8.1" customHeight="1" x14ac:dyDescent="0.15"/>
    <row r="422" s="1" customFormat="1" ht="8.1" customHeight="1" x14ac:dyDescent="0.15"/>
    <row r="423" s="1" customFormat="1" ht="8.1" customHeight="1" x14ac:dyDescent="0.15"/>
    <row r="424" s="1" customFormat="1" ht="8.1" customHeight="1" x14ac:dyDescent="0.15"/>
    <row r="425" s="1" customFormat="1" ht="8.1" customHeight="1" x14ac:dyDescent="0.15"/>
    <row r="426" s="1" customFormat="1" ht="8.1" customHeight="1" x14ac:dyDescent="0.15"/>
    <row r="427" s="1" customFormat="1" ht="8.1" customHeight="1" x14ac:dyDescent="0.15"/>
    <row r="428" s="1" customFormat="1" ht="8.1" customHeight="1" x14ac:dyDescent="0.15"/>
    <row r="429" s="1" customFormat="1" ht="8.1" customHeight="1" x14ac:dyDescent="0.15"/>
    <row r="430" s="1" customFormat="1" ht="8.1" customHeight="1" x14ac:dyDescent="0.15"/>
    <row r="431" s="1" customFormat="1" ht="8.1" customHeight="1" x14ac:dyDescent="0.15"/>
    <row r="432" s="1" customFormat="1" ht="8.1" customHeight="1" x14ac:dyDescent="0.15"/>
    <row r="433" s="1" customFormat="1" ht="8.1" customHeight="1" x14ac:dyDescent="0.15"/>
    <row r="434" s="1" customFormat="1" ht="8.1" customHeight="1" x14ac:dyDescent="0.15"/>
    <row r="435" s="1" customFormat="1" ht="8.1" customHeight="1" x14ac:dyDescent="0.15"/>
    <row r="436" s="1" customFormat="1" ht="8.1" customHeight="1" x14ac:dyDescent="0.15"/>
    <row r="437" s="1" customFormat="1" ht="8.1" customHeight="1" x14ac:dyDescent="0.15"/>
    <row r="438" s="1" customFormat="1" ht="8.1" customHeight="1" x14ac:dyDescent="0.15"/>
    <row r="439" s="1" customFormat="1" ht="8.1" customHeight="1" x14ac:dyDescent="0.15"/>
    <row r="440" s="1" customFormat="1" ht="8.1" customHeight="1" x14ac:dyDescent="0.15"/>
    <row r="441" s="1" customFormat="1" ht="8.1" customHeight="1" x14ac:dyDescent="0.15"/>
    <row r="442" s="1" customFormat="1" ht="8.1" customHeight="1" x14ac:dyDescent="0.15"/>
    <row r="443" s="1" customFormat="1" ht="8.1" customHeight="1" x14ac:dyDescent="0.15"/>
    <row r="444" s="1" customFormat="1" ht="8.1" customHeight="1" x14ac:dyDescent="0.15"/>
    <row r="445" s="1" customFormat="1" ht="8.1" customHeight="1" x14ac:dyDescent="0.15"/>
    <row r="446" s="1" customFormat="1" ht="8.1" customHeight="1" x14ac:dyDescent="0.15"/>
    <row r="447" s="1" customFormat="1" ht="8.1" customHeight="1" x14ac:dyDescent="0.15"/>
    <row r="448" s="1" customFormat="1" ht="8.1" customHeight="1" x14ac:dyDescent="0.15"/>
    <row r="449" s="1" customFormat="1" ht="8.1" customHeight="1" x14ac:dyDescent="0.15"/>
    <row r="450" s="1" customFormat="1" ht="8.1" customHeight="1" x14ac:dyDescent="0.15"/>
    <row r="451" s="1" customFormat="1" ht="8.1" customHeight="1" x14ac:dyDescent="0.15"/>
    <row r="452" s="1" customFormat="1" ht="8.1" customHeight="1" x14ac:dyDescent="0.15"/>
    <row r="453" s="1" customFormat="1" ht="8.1" customHeight="1" x14ac:dyDescent="0.15"/>
    <row r="454" s="1" customFormat="1" ht="8.1" customHeight="1" x14ac:dyDescent="0.15"/>
    <row r="455" s="1" customFormat="1" ht="8.1" customHeight="1" x14ac:dyDescent="0.15"/>
    <row r="456" s="1" customFormat="1" ht="8.1" customHeight="1" x14ac:dyDescent="0.15"/>
    <row r="457" s="1" customFormat="1" ht="8.1" customHeight="1" x14ac:dyDescent="0.15"/>
    <row r="458" s="1" customFormat="1" ht="8.1" customHeight="1" x14ac:dyDescent="0.15"/>
    <row r="459" s="1" customFormat="1" ht="8.1" customHeight="1" x14ac:dyDescent="0.15"/>
    <row r="460" s="1" customFormat="1" ht="8.1" customHeight="1" x14ac:dyDescent="0.15"/>
    <row r="461" s="1" customFormat="1" ht="8.1" customHeight="1" x14ac:dyDescent="0.15"/>
    <row r="462" s="1" customFormat="1" ht="8.1" customHeight="1" x14ac:dyDescent="0.15"/>
    <row r="463" s="1" customFormat="1" ht="8.1" customHeight="1" x14ac:dyDescent="0.15"/>
    <row r="464" s="1" customFormat="1" ht="8.1" customHeight="1" x14ac:dyDescent="0.15"/>
    <row r="465" s="1" customFormat="1" ht="8.1" customHeight="1" x14ac:dyDescent="0.15"/>
    <row r="466" s="1" customFormat="1" ht="8.1" customHeight="1" x14ac:dyDescent="0.15"/>
    <row r="467" s="1" customFormat="1" ht="8.1" customHeight="1" x14ac:dyDescent="0.15"/>
    <row r="468" s="1" customFormat="1" ht="8.1" customHeight="1" x14ac:dyDescent="0.15"/>
    <row r="469" s="1" customFormat="1" ht="8.1" customHeight="1" x14ac:dyDescent="0.15"/>
    <row r="470" s="1" customFormat="1" ht="8.1" customHeight="1" x14ac:dyDescent="0.15"/>
    <row r="471" s="1" customFormat="1" ht="8.1" customHeight="1" x14ac:dyDescent="0.15"/>
    <row r="472" s="1" customFormat="1" ht="8.1" customHeight="1" x14ac:dyDescent="0.15"/>
    <row r="473" s="1" customFormat="1" ht="8.1" customHeight="1" x14ac:dyDescent="0.15"/>
    <row r="474" s="1" customFormat="1" ht="8.1" customHeight="1" x14ac:dyDescent="0.15"/>
    <row r="475" s="1" customFormat="1" ht="8.1" customHeight="1" x14ac:dyDescent="0.15"/>
    <row r="476" s="1" customFormat="1" ht="8.1" customHeight="1" x14ac:dyDescent="0.15"/>
    <row r="477" s="1" customFormat="1" ht="8.1" customHeight="1" x14ac:dyDescent="0.15"/>
    <row r="478" s="1" customFormat="1" ht="8.1" customHeight="1" x14ac:dyDescent="0.15"/>
    <row r="479" s="1" customFormat="1" ht="8.1" customHeight="1" x14ac:dyDescent="0.15"/>
    <row r="480" s="1" customFormat="1" ht="8.1" customHeight="1" x14ac:dyDescent="0.15"/>
    <row r="481" s="1" customFormat="1" ht="8.1" customHeight="1" x14ac:dyDescent="0.15"/>
    <row r="482" s="1" customFormat="1" ht="8.1" customHeight="1" x14ac:dyDescent="0.15"/>
    <row r="483" s="1" customFormat="1" ht="8.1" customHeight="1" x14ac:dyDescent="0.15"/>
    <row r="484" s="1" customFormat="1" ht="8.1" customHeight="1" x14ac:dyDescent="0.15"/>
    <row r="485" s="1" customFormat="1" ht="8.1" customHeight="1" x14ac:dyDescent="0.15"/>
    <row r="486" s="1" customFormat="1" ht="8.1" customHeight="1" x14ac:dyDescent="0.15"/>
    <row r="487" s="1" customFormat="1" ht="8.1" customHeight="1" x14ac:dyDescent="0.15"/>
    <row r="488" s="1" customFormat="1" ht="8.1" customHeight="1" x14ac:dyDescent="0.15"/>
    <row r="489" s="1" customFormat="1" ht="8.1" customHeight="1" x14ac:dyDescent="0.15"/>
    <row r="490" s="1" customFormat="1" ht="8.1" customHeight="1" x14ac:dyDescent="0.15"/>
    <row r="491" s="1" customFormat="1" ht="8.1" customHeight="1" x14ac:dyDescent="0.15"/>
    <row r="492" s="1" customFormat="1" ht="8.1" customHeight="1" x14ac:dyDescent="0.15"/>
    <row r="493" s="1" customFormat="1" ht="8.1" customHeight="1" x14ac:dyDescent="0.15"/>
    <row r="494" s="1" customFormat="1" ht="8.1" customHeight="1" x14ac:dyDescent="0.15"/>
    <row r="495" s="1" customFormat="1" ht="8.1" customHeight="1" x14ac:dyDescent="0.15"/>
    <row r="496" s="1" customFormat="1" ht="8.1" customHeight="1" x14ac:dyDescent="0.15"/>
    <row r="497" s="1" customFormat="1" ht="8.1" customHeight="1" x14ac:dyDescent="0.15"/>
    <row r="498" s="1" customFormat="1" ht="8.1" customHeight="1" x14ac:dyDescent="0.15"/>
    <row r="499" s="1" customFormat="1" ht="8.1" customHeight="1" x14ac:dyDescent="0.15"/>
    <row r="500" s="1" customFormat="1" ht="8.1" customHeight="1" x14ac:dyDescent="0.15"/>
    <row r="501" s="1" customFormat="1" ht="8.1" customHeight="1" x14ac:dyDescent="0.15"/>
    <row r="502" s="1" customFormat="1" ht="8.1" customHeight="1" x14ac:dyDescent="0.15"/>
    <row r="503" s="1" customFormat="1" ht="8.1" customHeight="1" x14ac:dyDescent="0.15"/>
    <row r="504" s="1" customFormat="1" ht="8.1" customHeight="1" x14ac:dyDescent="0.15"/>
    <row r="505" s="1" customFormat="1" ht="8.1" customHeight="1" x14ac:dyDescent="0.15"/>
    <row r="506" s="1" customFormat="1" ht="8.1" customHeight="1" x14ac:dyDescent="0.15"/>
    <row r="507" s="1" customFormat="1" ht="8.1" customHeight="1" x14ac:dyDescent="0.15"/>
    <row r="508" s="1" customFormat="1" ht="8.1" customHeight="1" x14ac:dyDescent="0.15"/>
    <row r="509" s="1" customFormat="1" ht="8.1" customHeight="1" x14ac:dyDescent="0.15"/>
    <row r="510" s="1" customFormat="1" ht="8.1" customHeight="1" x14ac:dyDescent="0.15"/>
    <row r="511" s="1" customFormat="1" ht="8.1" customHeight="1" x14ac:dyDescent="0.15"/>
    <row r="512" s="1" customFormat="1" ht="8.1" customHeight="1" x14ac:dyDescent="0.15"/>
    <row r="513" s="1" customFormat="1" ht="8.1" customHeight="1" x14ac:dyDescent="0.15"/>
    <row r="514" s="1" customFormat="1" ht="8.1" customHeight="1" x14ac:dyDescent="0.15"/>
    <row r="515" s="1" customFormat="1" ht="8.1" customHeight="1" x14ac:dyDescent="0.15"/>
    <row r="516" s="1" customFormat="1" ht="8.1" customHeight="1" x14ac:dyDescent="0.15"/>
    <row r="517" s="1" customFormat="1" ht="8.1" customHeight="1" x14ac:dyDescent="0.15"/>
    <row r="518" s="1" customFormat="1" ht="8.1" customHeight="1" x14ac:dyDescent="0.15"/>
    <row r="519" s="1" customFormat="1" ht="8.1" customHeight="1" x14ac:dyDescent="0.15"/>
    <row r="520" s="1" customFormat="1" ht="8.1" customHeight="1" x14ac:dyDescent="0.15"/>
    <row r="521" s="1" customFormat="1" ht="8.1" customHeight="1" x14ac:dyDescent="0.15"/>
    <row r="522" s="1" customFormat="1" ht="8.1" customHeight="1" x14ac:dyDescent="0.15"/>
    <row r="523" s="1" customFormat="1" ht="8.1" customHeight="1" x14ac:dyDescent="0.15"/>
    <row r="524" s="1" customFormat="1" ht="8.1" customHeight="1" x14ac:dyDescent="0.15"/>
    <row r="525" s="1" customFormat="1" ht="8.1" customHeight="1" x14ac:dyDescent="0.15"/>
    <row r="526" s="1" customFormat="1" ht="8.1" customHeight="1" x14ac:dyDescent="0.15"/>
    <row r="527" s="1" customFormat="1" ht="8.1" customHeight="1" x14ac:dyDescent="0.15"/>
    <row r="528" s="1" customFormat="1" ht="8.1" customHeight="1" x14ac:dyDescent="0.15"/>
    <row r="529" s="1" customFormat="1" ht="8.1" customHeight="1" x14ac:dyDescent="0.15"/>
    <row r="530" s="1" customFormat="1" ht="8.1" customHeight="1" x14ac:dyDescent="0.15"/>
    <row r="531" s="1" customFormat="1" ht="8.1" customHeight="1" x14ac:dyDescent="0.15"/>
    <row r="532" s="1" customFormat="1" ht="8.1" customHeight="1" x14ac:dyDescent="0.15"/>
    <row r="533" s="1" customFormat="1" ht="8.1" customHeight="1" x14ac:dyDescent="0.15"/>
    <row r="534" s="1" customFormat="1" ht="8.1" customHeight="1" x14ac:dyDescent="0.15"/>
    <row r="535" s="1" customFormat="1" ht="8.1" customHeight="1" x14ac:dyDescent="0.15"/>
    <row r="536" s="1" customFormat="1" ht="8.1" customHeight="1" x14ac:dyDescent="0.15"/>
    <row r="537" s="1" customFormat="1" ht="8.1" customHeight="1" x14ac:dyDescent="0.15"/>
    <row r="538" s="1" customFormat="1" ht="8.1" customHeight="1" x14ac:dyDescent="0.15"/>
    <row r="539" s="1" customFormat="1" ht="8.1" customHeight="1" x14ac:dyDescent="0.15"/>
    <row r="540" s="1" customFormat="1" ht="8.1" customHeight="1" x14ac:dyDescent="0.15"/>
    <row r="541" s="1" customFormat="1" ht="8.1" customHeight="1" x14ac:dyDescent="0.15"/>
    <row r="542" s="1" customFormat="1" ht="8.1" customHeight="1" x14ac:dyDescent="0.15"/>
    <row r="543" s="1" customFormat="1" ht="8.1" customHeight="1" x14ac:dyDescent="0.15"/>
    <row r="544" s="1" customFormat="1" ht="8.1" customHeight="1" x14ac:dyDescent="0.15"/>
    <row r="545" s="1" customFormat="1" ht="8.1" customHeight="1" x14ac:dyDescent="0.15"/>
    <row r="546" s="1" customFormat="1" ht="8.1" customHeight="1" x14ac:dyDescent="0.15"/>
    <row r="547" s="1" customFormat="1" ht="8.1" customHeight="1" x14ac:dyDescent="0.15"/>
    <row r="548" s="1" customFormat="1" ht="8.1" customHeight="1" x14ac:dyDescent="0.15"/>
    <row r="549" s="1" customFormat="1" ht="8.1" customHeight="1" x14ac:dyDescent="0.15"/>
    <row r="550" s="1" customFormat="1" ht="8.1" customHeight="1" x14ac:dyDescent="0.15"/>
    <row r="551" s="1" customFormat="1" ht="8.1" customHeight="1" x14ac:dyDescent="0.15"/>
    <row r="552" s="1" customFormat="1" ht="8.1" customHeight="1" x14ac:dyDescent="0.15"/>
    <row r="553" s="1" customFormat="1" ht="8.1" customHeight="1" x14ac:dyDescent="0.15"/>
    <row r="554" s="1" customFormat="1" ht="8.1" customHeight="1" x14ac:dyDescent="0.15"/>
    <row r="555" s="1" customFormat="1" ht="8.1" customHeight="1" x14ac:dyDescent="0.15"/>
    <row r="556" s="1" customFormat="1" ht="8.1" customHeight="1" x14ac:dyDescent="0.15"/>
    <row r="557" s="1" customFormat="1" ht="8.1" customHeight="1" x14ac:dyDescent="0.15"/>
    <row r="558" s="1" customFormat="1" ht="8.1" customHeight="1" x14ac:dyDescent="0.15"/>
    <row r="559" s="1" customFormat="1" ht="8.1" customHeight="1" x14ac:dyDescent="0.15"/>
    <row r="560" s="1" customFormat="1" ht="8.1" customHeight="1" x14ac:dyDescent="0.15"/>
    <row r="561" s="1" customFormat="1" ht="8.1" customHeight="1" x14ac:dyDescent="0.15"/>
    <row r="562" s="1" customFormat="1" ht="8.1" customHeight="1" x14ac:dyDescent="0.15"/>
    <row r="563" s="1" customFormat="1" ht="8.1" customHeight="1" x14ac:dyDescent="0.15"/>
    <row r="564" s="1" customFormat="1" ht="8.1" customHeight="1" x14ac:dyDescent="0.15"/>
    <row r="565" s="1" customFormat="1" ht="8.1" customHeight="1" x14ac:dyDescent="0.15"/>
    <row r="566" s="1" customFormat="1" ht="8.1" customHeight="1" x14ac:dyDescent="0.15"/>
    <row r="567" s="1" customFormat="1" ht="8.1" customHeight="1" x14ac:dyDescent="0.15"/>
    <row r="568" s="1" customFormat="1" ht="8.1" customHeight="1" x14ac:dyDescent="0.15"/>
    <row r="569" s="1" customFormat="1" ht="8.1" customHeight="1" x14ac:dyDescent="0.15"/>
    <row r="570" s="1" customFormat="1" ht="8.1" customHeight="1" x14ac:dyDescent="0.15"/>
    <row r="571" s="1" customFormat="1" ht="8.1" customHeight="1" x14ac:dyDescent="0.15"/>
    <row r="572" s="1" customFormat="1" ht="8.1" customHeight="1" x14ac:dyDescent="0.15"/>
    <row r="573" s="1" customFormat="1" ht="8.1" customHeight="1" x14ac:dyDescent="0.15"/>
    <row r="574" s="1" customFormat="1" ht="8.1" customHeight="1" x14ac:dyDescent="0.15"/>
    <row r="575" s="1" customFormat="1" ht="8.1" customHeight="1" x14ac:dyDescent="0.15"/>
    <row r="576" s="1" customFormat="1" ht="8.1" customHeight="1" x14ac:dyDescent="0.15"/>
    <row r="577" s="1" customFormat="1" ht="8.1" customHeight="1" x14ac:dyDescent="0.15"/>
    <row r="578" s="1" customFormat="1" ht="8.1" customHeight="1" x14ac:dyDescent="0.15"/>
    <row r="579" s="1" customFormat="1" ht="8.1" customHeight="1" x14ac:dyDescent="0.15"/>
    <row r="580" s="1" customFormat="1" ht="8.1" customHeight="1" x14ac:dyDescent="0.15"/>
    <row r="581" s="1" customFormat="1" ht="8.1" customHeight="1" x14ac:dyDescent="0.15"/>
    <row r="582" s="1" customFormat="1" ht="8.1" customHeight="1" x14ac:dyDescent="0.15"/>
    <row r="583" s="1" customFormat="1" ht="8.1" customHeight="1" x14ac:dyDescent="0.15"/>
    <row r="584" s="1" customFormat="1" ht="8.1" customHeight="1" x14ac:dyDescent="0.15"/>
    <row r="585" s="1" customFormat="1" ht="8.1" customHeight="1" x14ac:dyDescent="0.15"/>
    <row r="586" s="1" customFormat="1" ht="8.1" customHeight="1" x14ac:dyDescent="0.15"/>
    <row r="587" s="1" customFormat="1" ht="8.1" customHeight="1" x14ac:dyDescent="0.15"/>
    <row r="588" s="1" customFormat="1" ht="8.1" customHeight="1" x14ac:dyDescent="0.15"/>
    <row r="589" s="1" customFormat="1" ht="8.1" customHeight="1" x14ac:dyDescent="0.15"/>
    <row r="590" s="1" customFormat="1" ht="8.1" customHeight="1" x14ac:dyDescent="0.15"/>
    <row r="591" s="1" customFormat="1" ht="8.1" customHeight="1" x14ac:dyDescent="0.15"/>
    <row r="592" s="1" customFormat="1" ht="8.1" customHeight="1" x14ac:dyDescent="0.15"/>
    <row r="593" s="1" customFormat="1" ht="8.1" customHeight="1" x14ac:dyDescent="0.15"/>
    <row r="594" s="1" customFormat="1" ht="8.1" customHeight="1" x14ac:dyDescent="0.15"/>
    <row r="595" s="1" customFormat="1" ht="8.1" customHeight="1" x14ac:dyDescent="0.15"/>
    <row r="596" s="1" customFormat="1" ht="8.1" customHeight="1" x14ac:dyDescent="0.15"/>
    <row r="597" s="1" customFormat="1" ht="8.1" customHeight="1" x14ac:dyDescent="0.15"/>
    <row r="598" s="1" customFormat="1" ht="8.1" customHeight="1" x14ac:dyDescent="0.15"/>
    <row r="599" s="1" customFormat="1" ht="8.1" customHeight="1" x14ac:dyDescent="0.15"/>
    <row r="600" s="1" customFormat="1" ht="8.1" customHeight="1" x14ac:dyDescent="0.15"/>
    <row r="601" s="1" customFormat="1" ht="8.1" customHeight="1" x14ac:dyDescent="0.15"/>
    <row r="602" s="1" customFormat="1" ht="8.1" customHeight="1" x14ac:dyDescent="0.15"/>
    <row r="603" s="1" customFormat="1" ht="8.1" customHeight="1" x14ac:dyDescent="0.15"/>
    <row r="604" s="1" customFormat="1" ht="8.1" customHeight="1" x14ac:dyDescent="0.15"/>
    <row r="605" s="1" customFormat="1" ht="8.1" customHeight="1" x14ac:dyDescent="0.15"/>
    <row r="606" s="1" customFormat="1" ht="8.1" customHeight="1" x14ac:dyDescent="0.15"/>
    <row r="607" s="1" customFormat="1" ht="8.1" customHeight="1" x14ac:dyDescent="0.15"/>
    <row r="608" s="1" customFormat="1" ht="8.1" customHeight="1" x14ac:dyDescent="0.15"/>
    <row r="609" s="1" customFormat="1" ht="8.1" customHeight="1" x14ac:dyDescent="0.15"/>
    <row r="610" s="1" customFormat="1" ht="8.1" customHeight="1" x14ac:dyDescent="0.15"/>
    <row r="611" s="1" customFormat="1" ht="8.1" customHeight="1" x14ac:dyDescent="0.15"/>
    <row r="612" s="1" customFormat="1" ht="8.1" customHeight="1" x14ac:dyDescent="0.15"/>
    <row r="613" s="1" customFormat="1" ht="8.1" customHeight="1" x14ac:dyDescent="0.15"/>
  </sheetData>
  <sheetProtection sheet="1" objects="1" scenarios="1" formatCells="0"/>
  <mergeCells count="156">
    <mergeCell ref="A1:AK4"/>
    <mergeCell ref="A10:E15"/>
    <mergeCell ref="F10:R11"/>
    <mergeCell ref="S10:T11"/>
    <mergeCell ref="Z6:AC8"/>
    <mergeCell ref="AD6:AK8"/>
    <mergeCell ref="X10:AG11"/>
    <mergeCell ref="X12:AG15"/>
    <mergeCell ref="AH10:AK11"/>
    <mergeCell ref="AH12:AK15"/>
    <mergeCell ref="U10:W11"/>
    <mergeCell ref="U12:W15"/>
    <mergeCell ref="A16:E19"/>
    <mergeCell ref="S16:W19"/>
    <mergeCell ref="X16:AC19"/>
    <mergeCell ref="AF16:AK19"/>
    <mergeCell ref="AD16:AE19"/>
    <mergeCell ref="F16:L19"/>
    <mergeCell ref="M18:R19"/>
    <mergeCell ref="M16:R17"/>
    <mergeCell ref="F12:R15"/>
    <mergeCell ref="S12:T15"/>
    <mergeCell ref="F34:AK36"/>
    <mergeCell ref="F37:AK39"/>
    <mergeCell ref="F40:AK42"/>
    <mergeCell ref="A34:E42"/>
    <mergeCell ref="R31:S31"/>
    <mergeCell ref="R32:W33"/>
    <mergeCell ref="R28:S30"/>
    <mergeCell ref="U28:V30"/>
    <mergeCell ref="X20:Z22"/>
    <mergeCell ref="A20:E23"/>
    <mergeCell ref="F20:W23"/>
    <mergeCell ref="A24:E27"/>
    <mergeCell ref="F24:W27"/>
    <mergeCell ref="A28:E33"/>
    <mergeCell ref="K28:N30"/>
    <mergeCell ref="K31:N33"/>
    <mergeCell ref="O28:Q30"/>
    <mergeCell ref="O31:Q33"/>
    <mergeCell ref="F28:J33"/>
    <mergeCell ref="T28:T30"/>
    <mergeCell ref="W28:W30"/>
    <mergeCell ref="K47:O49"/>
    <mergeCell ref="P50:S52"/>
    <mergeCell ref="T50:Z52"/>
    <mergeCell ref="A44:AK46"/>
    <mergeCell ref="A47:E55"/>
    <mergeCell ref="F47:J49"/>
    <mergeCell ref="F53:J55"/>
    <mergeCell ref="A56:E58"/>
    <mergeCell ref="R56:V58"/>
    <mergeCell ref="X56:Y58"/>
    <mergeCell ref="Z56:AD58"/>
    <mergeCell ref="AA50:AA52"/>
    <mergeCell ref="AB50:AD52"/>
    <mergeCell ref="AE50:AK52"/>
    <mergeCell ref="R59:V61"/>
    <mergeCell ref="A63:E65"/>
    <mergeCell ref="F63:J65"/>
    <mergeCell ref="A59:E61"/>
    <mergeCell ref="F56:N58"/>
    <mergeCell ref="F59:N61"/>
    <mergeCell ref="P56:Q58"/>
    <mergeCell ref="P59:Q61"/>
    <mergeCell ref="F50:J52"/>
    <mergeCell ref="K50:O52"/>
    <mergeCell ref="K53:O55"/>
    <mergeCell ref="AK63:AK65"/>
    <mergeCell ref="K63:L65"/>
    <mergeCell ref="R63:T65"/>
    <mergeCell ref="U63:W65"/>
    <mergeCell ref="X63:X65"/>
    <mergeCell ref="Y63:AA65"/>
    <mergeCell ref="M63:Q65"/>
    <mergeCell ref="AF63:AH65"/>
    <mergeCell ref="AI63:AJ65"/>
    <mergeCell ref="AB63:AC65"/>
    <mergeCell ref="AD63:AE65"/>
    <mergeCell ref="V66:Z68"/>
    <mergeCell ref="AA66:AK68"/>
    <mergeCell ref="A69:E72"/>
    <mergeCell ref="F69:J72"/>
    <mergeCell ref="X69:AA70"/>
    <mergeCell ref="X71:AA72"/>
    <mergeCell ref="N69:P70"/>
    <mergeCell ref="N71:P72"/>
    <mergeCell ref="A66:E68"/>
    <mergeCell ref="F66:J68"/>
    <mergeCell ref="K66:U68"/>
    <mergeCell ref="K69:M70"/>
    <mergeCell ref="K71:M72"/>
    <mergeCell ref="AE69:AF70"/>
    <mergeCell ref="AG69:AH70"/>
    <mergeCell ref="AI69:AK70"/>
    <mergeCell ref="AE71:AF72"/>
    <mergeCell ref="AG71:AH72"/>
    <mergeCell ref="AI71:AK72"/>
    <mergeCell ref="AB69:AD70"/>
    <mergeCell ref="AB71:AD72"/>
    <mergeCell ref="Q69:R70"/>
    <mergeCell ref="U69:W70"/>
    <mergeCell ref="S69:T70"/>
    <mergeCell ref="Q71:R72"/>
    <mergeCell ref="S71:T72"/>
    <mergeCell ref="U71:W72"/>
    <mergeCell ref="X86:AB87"/>
    <mergeCell ref="X88:AB89"/>
    <mergeCell ref="AC88:AK89"/>
    <mergeCell ref="AJ86:AK87"/>
    <mergeCell ref="AC86:AI87"/>
    <mergeCell ref="V73:Z75"/>
    <mergeCell ref="AA73:AD75"/>
    <mergeCell ref="A83:AK85"/>
    <mergeCell ref="A86:E89"/>
    <mergeCell ref="F86:P87"/>
    <mergeCell ref="F88:P89"/>
    <mergeCell ref="Q86:S87"/>
    <mergeCell ref="Q88:S89"/>
    <mergeCell ref="T86:W87"/>
    <mergeCell ref="T88:W89"/>
    <mergeCell ref="A79:E81"/>
    <mergeCell ref="F79:J81"/>
    <mergeCell ref="AE79:AG81"/>
    <mergeCell ref="AE73:AK75"/>
    <mergeCell ref="A76:E78"/>
    <mergeCell ref="F76:J78"/>
    <mergeCell ref="K76:M78"/>
    <mergeCell ref="N76:O78"/>
    <mergeCell ref="P73:U75"/>
    <mergeCell ref="N73:O75"/>
    <mergeCell ref="A73:E75"/>
    <mergeCell ref="F73:J75"/>
    <mergeCell ref="K73:M75"/>
    <mergeCell ref="P76:U78"/>
    <mergeCell ref="V76:W78"/>
    <mergeCell ref="X76:AB78"/>
    <mergeCell ref="AC76:AD78"/>
    <mergeCell ref="AE76:AI78"/>
    <mergeCell ref="AH79:AK81"/>
    <mergeCell ref="K79:M81"/>
    <mergeCell ref="N79:AD81"/>
    <mergeCell ref="A102:E107"/>
    <mergeCell ref="F104:AK105"/>
    <mergeCell ref="F106:AK107"/>
    <mergeCell ref="F102:H103"/>
    <mergeCell ref="I102:L103"/>
    <mergeCell ref="M102:O103"/>
    <mergeCell ref="P102:S103"/>
    <mergeCell ref="A90:E101"/>
    <mergeCell ref="F90:AK91"/>
    <mergeCell ref="F98:AK99"/>
    <mergeCell ref="F100:AK101"/>
    <mergeCell ref="F96:AK97"/>
    <mergeCell ref="F92:AK93"/>
    <mergeCell ref="F94:AK95"/>
  </mergeCells>
  <phoneticPr fontId="1"/>
  <conditionalFormatting sqref="F10">
    <cfRule type="expression" dxfId="57" priority="83">
      <formula>$F$10:$R$15=""</formula>
    </cfRule>
  </conditionalFormatting>
  <conditionalFormatting sqref="F86">
    <cfRule type="expression" dxfId="56" priority="32">
      <formula>$F$86=""</formula>
    </cfRule>
  </conditionalFormatting>
  <conditionalFormatting sqref="F28:J33">
    <cfRule type="expression" dxfId="55" priority="68">
      <formula>$F$28=""</formula>
    </cfRule>
  </conditionalFormatting>
  <conditionalFormatting sqref="F63:J65">
    <cfRule type="expression" dxfId="54" priority="58">
      <formula>$F$63=""</formula>
    </cfRule>
  </conditionalFormatting>
  <conditionalFormatting sqref="F69:J72">
    <cfRule type="expression" dxfId="53" priority="52">
      <formula>$F$69=""</formula>
    </cfRule>
  </conditionalFormatting>
  <conditionalFormatting sqref="F73:J75">
    <cfRule type="expression" dxfId="52" priority="29">
      <formula>$F$73=""</formula>
    </cfRule>
  </conditionalFormatting>
  <conditionalFormatting sqref="F76:J78">
    <cfRule type="expression" dxfId="51" priority="28">
      <formula>$F$76=""</formula>
    </cfRule>
  </conditionalFormatting>
  <conditionalFormatting sqref="F79:J81">
    <cfRule type="expression" dxfId="50" priority="27">
      <formula>$F$79=""</formula>
    </cfRule>
  </conditionalFormatting>
  <conditionalFormatting sqref="F16:L19">
    <cfRule type="expression" dxfId="49" priority="76">
      <formula>$F$16=""</formula>
    </cfRule>
  </conditionalFormatting>
  <conditionalFormatting sqref="F56:N58">
    <cfRule type="expression" dxfId="48" priority="57">
      <formula>$F$56=""</formula>
    </cfRule>
  </conditionalFormatting>
  <conditionalFormatting sqref="F59:N61">
    <cfRule type="expression" dxfId="47" priority="56">
      <formula>$F$59=""</formula>
    </cfRule>
  </conditionalFormatting>
  <conditionalFormatting sqref="F88:P89">
    <cfRule type="expression" dxfId="46" priority="4">
      <formula>$F$86=""</formula>
    </cfRule>
  </conditionalFormatting>
  <conditionalFormatting sqref="F12:R15">
    <cfRule type="expression" dxfId="45" priority="71">
      <formula>$F$12=""</formula>
    </cfRule>
  </conditionalFormatting>
  <conditionalFormatting sqref="F20:W23">
    <cfRule type="expression" dxfId="44" priority="70">
      <formula>$F$20=""</formula>
    </cfRule>
  </conditionalFormatting>
  <conditionalFormatting sqref="F24:W27">
    <cfRule type="expression" dxfId="43" priority="69">
      <formula>$F$24=""</formula>
    </cfRule>
  </conditionalFormatting>
  <conditionalFormatting sqref="F34:AK42">
    <cfRule type="expression" dxfId="42" priority="38">
      <formula>$F$34=""</formula>
    </cfRule>
  </conditionalFormatting>
  <conditionalFormatting sqref="F90:AK101">
    <cfRule type="expression" dxfId="41" priority="36">
      <formula>$F$90=""</formula>
    </cfRule>
  </conditionalFormatting>
  <conditionalFormatting sqref="I102:L103">
    <cfRule type="expression" dxfId="40" priority="26">
      <formula>$I$102=""</formula>
    </cfRule>
  </conditionalFormatting>
  <conditionalFormatting sqref="K66">
    <cfRule type="expression" dxfId="39" priority="55">
      <formula>$K$66=""</formula>
    </cfRule>
  </conditionalFormatting>
  <conditionalFormatting sqref="K69:M72">
    <cfRule type="expression" dxfId="38" priority="13">
      <formula>$F$69="している"</formula>
    </cfRule>
  </conditionalFormatting>
  <conditionalFormatting sqref="K79:M81 AE79:AG81">
    <cfRule type="expression" dxfId="37" priority="11">
      <formula>$F$79="あり"</formula>
    </cfRule>
  </conditionalFormatting>
  <conditionalFormatting sqref="K47:O49">
    <cfRule type="expression" dxfId="36" priority="24">
      <formula>$K$47=""</formula>
    </cfRule>
  </conditionalFormatting>
  <conditionalFormatting sqref="K50:O52">
    <cfRule type="expression" dxfId="35" priority="23">
      <formula>$K$50=""</formula>
    </cfRule>
  </conditionalFormatting>
  <conditionalFormatting sqref="K53:O55">
    <cfRule type="expression" dxfId="34" priority="22">
      <formula>$K$53=""</formula>
    </cfRule>
  </conditionalFormatting>
  <conditionalFormatting sqref="M63 U63 X63:Y63 AI63">
    <cfRule type="expression" dxfId="33" priority="73">
      <formula>$F$63="あり"</formula>
    </cfRule>
  </conditionalFormatting>
  <conditionalFormatting sqref="M63 U63">
    <cfRule type="notContainsBlanks" priority="61" stopIfTrue="1">
      <formula>LEN(TRIM(M63))&gt;0</formula>
    </cfRule>
  </conditionalFormatting>
  <conditionalFormatting sqref="M18:R19">
    <cfRule type="expression" dxfId="32" priority="77">
      <formula>$M$16="申請日"</formula>
    </cfRule>
    <cfRule type="cellIs" priority="72" stopIfTrue="1" operator="greaterThan">
      <formula>1</formula>
    </cfRule>
  </conditionalFormatting>
  <conditionalFormatting sqref="N76:O78">
    <cfRule type="notContainsBlanks" priority="33" stopIfTrue="1">
      <formula>LEN(TRIM(N76))&gt;0</formula>
    </cfRule>
    <cfRule type="expression" dxfId="31" priority="34">
      <formula>$F$76="あり"</formula>
    </cfRule>
  </conditionalFormatting>
  <conditionalFormatting sqref="N69:P72">
    <cfRule type="expression" dxfId="30" priority="50">
      <formula>$F$69="している"</formula>
    </cfRule>
    <cfRule type="notContainsBlanks" priority="20" stopIfTrue="1">
      <formula>LEN(TRIM(N69))&gt;0</formula>
    </cfRule>
  </conditionalFormatting>
  <conditionalFormatting sqref="N79:AD81">
    <cfRule type="notContainsBlanks" priority="8" stopIfTrue="1">
      <formula>LEN(TRIM(N79))&gt;0</formula>
    </cfRule>
    <cfRule type="expression" dxfId="29" priority="10">
      <formula>$F$79="あり"</formula>
    </cfRule>
  </conditionalFormatting>
  <conditionalFormatting sqref="O28:Q30">
    <cfRule type="expression" dxfId="28" priority="67">
      <formula>$O$28=""</formula>
    </cfRule>
  </conditionalFormatting>
  <conditionalFormatting sqref="O31:Q33">
    <cfRule type="expression" dxfId="27" priority="66">
      <formula>$O$31=""</formula>
    </cfRule>
  </conditionalFormatting>
  <conditionalFormatting sqref="P102:S103">
    <cfRule type="expression" dxfId="26" priority="25">
      <formula>$P$102=""</formula>
    </cfRule>
  </conditionalFormatting>
  <conditionalFormatting sqref="R28:S30">
    <cfRule type="cellIs" priority="63" stopIfTrue="1" operator="greaterThanOrEqual">
      <formula>1</formula>
    </cfRule>
    <cfRule type="expression" dxfId="25" priority="65">
      <formula>$O$28="あり"</formula>
    </cfRule>
  </conditionalFormatting>
  <conditionalFormatting sqref="S69:T70">
    <cfRule type="expression" dxfId="24" priority="47">
      <formula>$N$69="実施"</formula>
    </cfRule>
  </conditionalFormatting>
  <conditionalFormatting sqref="S69:T72">
    <cfRule type="notContainsBlanks" priority="42" stopIfTrue="1">
      <formula>LEN(TRIM(S69))&gt;0</formula>
    </cfRule>
  </conditionalFormatting>
  <conditionalFormatting sqref="S71:T72">
    <cfRule type="expression" dxfId="23" priority="46">
      <formula>$N$71="実施"</formula>
    </cfRule>
  </conditionalFormatting>
  <conditionalFormatting sqref="T86:W89">
    <cfRule type="expression" dxfId="22" priority="3">
      <formula>$T$86=""</formula>
    </cfRule>
  </conditionalFormatting>
  <conditionalFormatting sqref="U10 U12:U13">
    <cfRule type="expression" dxfId="21" priority="84">
      <formula>#REF!=""</formula>
    </cfRule>
  </conditionalFormatting>
  <conditionalFormatting sqref="U28:V30">
    <cfRule type="expression" dxfId="20" priority="64">
      <formula>$O$28="あり"</formula>
    </cfRule>
    <cfRule type="cellIs" priority="62" stopIfTrue="1" operator="greaterThanOrEqual">
      <formula>1</formula>
    </cfRule>
  </conditionalFormatting>
  <conditionalFormatting sqref="U12:W15">
    <cfRule type="expression" dxfId="19" priority="79">
      <formula>$U$12:$AG$15=""</formula>
    </cfRule>
  </conditionalFormatting>
  <conditionalFormatting sqref="X63:Y63">
    <cfRule type="notContainsBlanks" priority="60" stopIfTrue="1">
      <formula>LEN(TRIM(X63))&gt;0</formula>
    </cfRule>
  </conditionalFormatting>
  <conditionalFormatting sqref="X16:AC19">
    <cfRule type="expression" dxfId="18" priority="75">
      <formula>$X$16=""</formula>
    </cfRule>
  </conditionalFormatting>
  <conditionalFormatting sqref="X12:AG15">
    <cfRule type="expression" dxfId="17" priority="78">
      <formula>$X$12=""</formula>
    </cfRule>
  </conditionalFormatting>
  <conditionalFormatting sqref="AA66">
    <cfRule type="expression" dxfId="16" priority="54">
      <formula>$AA$66=""</formula>
    </cfRule>
  </conditionalFormatting>
  <conditionalFormatting sqref="AA73:AD75">
    <cfRule type="expression" dxfId="15" priority="17">
      <formula>$AA$73=""</formula>
    </cfRule>
  </conditionalFormatting>
  <conditionalFormatting sqref="AB63:AC65">
    <cfRule type="expression" dxfId="14" priority="7">
      <formula>$F$63="あり"</formula>
    </cfRule>
  </conditionalFormatting>
  <conditionalFormatting sqref="AB50:AD52">
    <cfRule type="expression" dxfId="13" priority="12">
      <formula>OR(K50="経鼻",K50="ＰＥＧ",K50="腸ろう")</formula>
    </cfRule>
  </conditionalFormatting>
  <conditionalFormatting sqref="AB69:AD72">
    <cfRule type="expression" dxfId="12" priority="48">
      <formula>$F$69="している"</formula>
    </cfRule>
    <cfRule type="notContainsBlanks" priority="18" stopIfTrue="1">
      <formula>LEN(TRIM(AB69))&gt;0</formula>
    </cfRule>
  </conditionalFormatting>
  <conditionalFormatting sqref="AC86:AI87">
    <cfRule type="expression" dxfId="11" priority="31">
      <formula>$AC$86=""</formula>
    </cfRule>
  </conditionalFormatting>
  <conditionalFormatting sqref="AC88:AK89">
    <cfRule type="expression" dxfId="10" priority="30">
      <formula>$AC$88=""</formula>
    </cfRule>
  </conditionalFormatting>
  <conditionalFormatting sqref="AD6">
    <cfRule type="expression" dxfId="9" priority="82">
      <formula>$AD$6=""</formula>
    </cfRule>
  </conditionalFormatting>
  <conditionalFormatting sqref="AD63:AE65">
    <cfRule type="notContainsBlanks" priority="5" stopIfTrue="1">
      <formula>LEN(TRIM(AD63))&gt;0</formula>
    </cfRule>
    <cfRule type="expression" dxfId="8" priority="6">
      <formula>$F$63="あり"</formula>
    </cfRule>
  </conditionalFormatting>
  <conditionalFormatting sqref="AE50:AK52">
    <cfRule type="expression" dxfId="7" priority="16">
      <formula>$AB$50="栄養剤名"</formula>
    </cfRule>
    <cfRule type="notContainsBlanks" priority="15" stopIfTrue="1">
      <formula>LEN(TRIM(AE50))&gt;0</formula>
    </cfRule>
  </conditionalFormatting>
  <conditionalFormatting sqref="AF63 K63:L65 R63:T65">
    <cfRule type="expression" dxfId="6" priority="14">
      <formula>$F$63="あり"</formula>
    </cfRule>
  </conditionalFormatting>
  <conditionalFormatting sqref="AF16:AK19">
    <cfRule type="expression" dxfId="5" priority="74">
      <formula>$AF$16=""</formula>
    </cfRule>
  </conditionalFormatting>
  <conditionalFormatting sqref="AG69:AH70">
    <cfRule type="expression" dxfId="4" priority="45">
      <formula>$AB$69="している"</formula>
    </cfRule>
  </conditionalFormatting>
  <conditionalFormatting sqref="AG69:AH72">
    <cfRule type="notContainsBlanks" priority="39" stopIfTrue="1">
      <formula>LEN(TRIM(AG69))&gt;0</formula>
    </cfRule>
  </conditionalFormatting>
  <conditionalFormatting sqref="AG71:AH72">
    <cfRule type="expression" dxfId="3" priority="44">
      <formula>$AB$71="している"</formula>
    </cfRule>
  </conditionalFormatting>
  <conditionalFormatting sqref="AH79:AK81">
    <cfRule type="expression" dxfId="2" priority="9">
      <formula>$F$79="あり"</formula>
    </cfRule>
  </conditionalFormatting>
  <conditionalFormatting sqref="AI63">
    <cfRule type="notContainsBlanks" priority="59" stopIfTrue="1">
      <formula>LEN(TRIM(AI63))&gt;0</formula>
    </cfRule>
  </conditionalFormatting>
  <conditionalFormatting sqref="M16:R17">
    <cfRule type="expression" dxfId="1" priority="2">
      <formula>$M$16="申請日"</formula>
    </cfRule>
  </conditionalFormatting>
  <conditionalFormatting sqref="X69:AA72">
    <cfRule type="expression" dxfId="0" priority="1">
      <formula>$F$69="している"</formula>
    </cfRule>
  </conditionalFormatting>
  <pageMargins left="0.39370078740157483" right="0.39370078740157483" top="0.35433070866141736" bottom="0.35433070866141736" header="0.31496062992125984" footer="0.31496062992125984"/>
  <pageSetup paperSize="9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>
                <anchor moveWithCells="1">
                  <from>
                    <xdr:col>21</xdr:col>
                    <xdr:colOff>152400</xdr:colOff>
                    <xdr:row>75</xdr:row>
                    <xdr:rowOff>19050</xdr:rowOff>
                  </from>
                  <to>
                    <xdr:col>22</xdr:col>
                    <xdr:colOff>180975</xdr:colOff>
                    <xdr:row>77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 moveWithCells="1">
                  <from>
                    <xdr:col>28</xdr:col>
                    <xdr:colOff>152400</xdr:colOff>
                    <xdr:row>75</xdr:row>
                    <xdr:rowOff>19050</xdr:rowOff>
                  </from>
                  <to>
                    <xdr:col>29</xdr:col>
                    <xdr:colOff>180975</xdr:colOff>
                    <xdr:row>77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6" name="Check Box 6">
              <controlPr defaultSize="0" autoFill="0" autoLine="0" autoPict="0">
                <anchor moveWithCells="1">
                  <from>
                    <xdr:col>15</xdr:col>
                    <xdr:colOff>152400</xdr:colOff>
                    <xdr:row>58</xdr:row>
                    <xdr:rowOff>19050</xdr:rowOff>
                  </from>
                  <to>
                    <xdr:col>16</xdr:col>
                    <xdr:colOff>180975</xdr:colOff>
                    <xdr:row>60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7" name="Check Box 8">
              <controlPr defaultSize="0" autoFill="0" autoLine="0" autoPict="0">
                <anchor moveWithCells="1">
                  <from>
                    <xdr:col>15</xdr:col>
                    <xdr:colOff>152400</xdr:colOff>
                    <xdr:row>55</xdr:row>
                    <xdr:rowOff>19050</xdr:rowOff>
                  </from>
                  <to>
                    <xdr:col>16</xdr:col>
                    <xdr:colOff>180975</xdr:colOff>
                    <xdr:row>57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8" name="Check Box 10">
              <controlPr defaultSize="0" autoFill="0" autoLine="0" autoPict="0">
                <anchor moveWithCells="1">
                  <from>
                    <xdr:col>23</xdr:col>
                    <xdr:colOff>152400</xdr:colOff>
                    <xdr:row>55</xdr:row>
                    <xdr:rowOff>19050</xdr:rowOff>
                  </from>
                  <to>
                    <xdr:col>24</xdr:col>
                    <xdr:colOff>180975</xdr:colOff>
                    <xdr:row>57</xdr:row>
                    <xdr:rowOff>85725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9C8AC64D-BB22-4B92-808A-B886E56745D3}">
          <x14:formula1>
            <xm:f>リスト!$A$2:$A$3</xm:f>
          </x14:formula1>
          <xm:sqref>U12:W15</xm:sqref>
        </x14:dataValidation>
        <x14:dataValidation type="list" allowBlank="1" showInputMessage="1" showErrorMessage="1" xr:uid="{101D835C-46C8-43C9-9F9C-09707451BD65}">
          <x14:formula1>
            <xm:f>リスト!$B$2:$B$8</xm:f>
          </x14:formula1>
          <xm:sqref>F16:L19</xm:sqref>
        </x14:dataValidation>
        <x14:dataValidation type="list" allowBlank="1" showInputMessage="1" showErrorMessage="1" xr:uid="{D5A85019-2CDA-4972-8B0C-6C2364D1A78C}">
          <x14:formula1>
            <xm:f>リスト!$C$2:$C$5</xm:f>
          </x14:formula1>
          <xm:sqref>F28</xm:sqref>
        </x14:dataValidation>
        <x14:dataValidation type="list" allowBlank="1" showInputMessage="1" showErrorMessage="1" xr:uid="{E3C78567-6659-480C-A714-8A26D1AF7EB5}">
          <x14:formula1>
            <xm:f>リスト!$D$2:$D$3</xm:f>
          </x14:formula1>
          <xm:sqref>O28:Q33 F63:J65 F73:J81 AA73:AD75 AD63:AE65</xm:sqref>
        </x14:dataValidation>
        <x14:dataValidation type="list" allowBlank="1" showInputMessage="1" showErrorMessage="1" xr:uid="{0202F34C-E95C-4B4F-8C0D-EE804135A292}">
          <x14:formula1>
            <xm:f>リスト!$E$2:$E$5</xm:f>
          </x14:formula1>
          <xm:sqref>F56:N61</xm:sqref>
        </x14:dataValidation>
        <x14:dataValidation type="list" allowBlank="1" showInputMessage="1" showErrorMessage="1" xr:uid="{1444AD8A-AF70-4DFC-A3B5-A8D42914BD84}">
          <x14:formula1>
            <xm:f>リスト!$J$2:$J$5</xm:f>
          </x14:formula1>
          <xm:sqref>K66 AA66</xm:sqref>
        </x14:dataValidation>
        <x14:dataValidation type="list" allowBlank="1" showInputMessage="1" showErrorMessage="1" xr:uid="{A7C4F4CF-1357-4DAC-B9ED-7CA282AFDD9C}">
          <x14:formula1>
            <xm:f>リスト!$K$2:$K$3</xm:f>
          </x14:formula1>
          <xm:sqref>F69:J72</xm:sqref>
        </x14:dataValidation>
        <x14:dataValidation type="list" allowBlank="1" showInputMessage="1" showErrorMessage="1" xr:uid="{79841108-66BE-487F-8AA5-7F68B76857EA}">
          <x14:formula1>
            <xm:f>リスト!$M$2:$M$3</xm:f>
          </x14:formula1>
          <xm:sqref>N71:O72 AH79 N69 AB69:AC72</xm:sqref>
        </x14:dataValidation>
        <x14:dataValidation type="list" allowBlank="1" showInputMessage="1" showErrorMessage="1" xr:uid="{1256F177-6517-4549-AF34-C1DFA4F35966}">
          <x14:formula1>
            <xm:f>リスト!$G$2:$G$5</xm:f>
          </x14:formula1>
          <xm:sqref>K50:O52</xm:sqref>
        </x14:dataValidation>
        <x14:dataValidation type="list" allowBlank="1" showInputMessage="1" showErrorMessage="1" xr:uid="{76207EC6-FE93-40D1-A17A-B8654B0EB9D5}">
          <x14:formula1>
            <xm:f>リスト!$F$2:$F$7</xm:f>
          </x14:formula1>
          <xm:sqref>K47:O49</xm:sqref>
        </x14:dataValidation>
        <x14:dataValidation type="list" allowBlank="1" showInputMessage="1" showErrorMessage="1" xr:uid="{9975A675-EFA0-4837-89B2-38DFDED17C73}">
          <x14:formula1>
            <xm:f>リスト!$H$2:$H$4</xm:f>
          </x14:formula1>
          <xm:sqref>K53:O55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B35D1-1169-406B-9A57-D8E74BE89001}">
  <dimension ref="A1:M8"/>
  <sheetViews>
    <sheetView workbookViewId="0">
      <selection activeCell="H5" sqref="H5"/>
    </sheetView>
  </sheetViews>
  <sheetFormatPr defaultRowHeight="13.5" x14ac:dyDescent="0.15"/>
  <sheetData>
    <row r="1" spans="1:13" x14ac:dyDescent="0.15">
      <c r="A1" t="s">
        <v>76</v>
      </c>
      <c r="B1" t="s">
        <v>77</v>
      </c>
      <c r="C1" t="s">
        <v>78</v>
      </c>
      <c r="F1" t="s">
        <v>95</v>
      </c>
    </row>
    <row r="2" spans="1:13" x14ac:dyDescent="0.15">
      <c r="A2" t="s">
        <v>58</v>
      </c>
      <c r="B2" t="s">
        <v>60</v>
      </c>
      <c r="C2" t="s">
        <v>67</v>
      </c>
      <c r="D2" t="s">
        <v>71</v>
      </c>
      <c r="E2" t="s">
        <v>96</v>
      </c>
      <c r="F2" t="s">
        <v>134</v>
      </c>
      <c r="G2" t="s">
        <v>134</v>
      </c>
      <c r="H2" t="s">
        <v>134</v>
      </c>
      <c r="I2" t="s">
        <v>99</v>
      </c>
      <c r="J2" t="s">
        <v>107</v>
      </c>
      <c r="K2" t="s">
        <v>112</v>
      </c>
      <c r="L2" t="s">
        <v>114</v>
      </c>
      <c r="M2" t="s">
        <v>118</v>
      </c>
    </row>
    <row r="3" spans="1:13" x14ac:dyDescent="0.15">
      <c r="A3" t="s">
        <v>59</v>
      </c>
      <c r="B3" t="s">
        <v>61</v>
      </c>
      <c r="C3" t="s">
        <v>68</v>
      </c>
      <c r="D3" t="s">
        <v>72</v>
      </c>
      <c r="E3" t="s">
        <v>97</v>
      </c>
      <c r="F3" t="s">
        <v>91</v>
      </c>
      <c r="G3" t="s">
        <v>131</v>
      </c>
      <c r="H3" t="s">
        <v>135</v>
      </c>
      <c r="I3" t="s">
        <v>100</v>
      </c>
      <c r="J3" t="s">
        <v>108</v>
      </c>
      <c r="K3" t="s">
        <v>113</v>
      </c>
      <c r="L3" t="s">
        <v>115</v>
      </c>
      <c r="M3" t="s">
        <v>119</v>
      </c>
    </row>
    <row r="4" spans="1:13" x14ac:dyDescent="0.15">
      <c r="B4" t="s">
        <v>62</v>
      </c>
      <c r="C4" t="s">
        <v>69</v>
      </c>
      <c r="E4" t="s">
        <v>98</v>
      </c>
      <c r="F4" t="s">
        <v>92</v>
      </c>
      <c r="G4" t="s">
        <v>133</v>
      </c>
      <c r="H4" t="s">
        <v>136</v>
      </c>
      <c r="J4" t="s">
        <v>109</v>
      </c>
      <c r="L4" t="s">
        <v>116</v>
      </c>
    </row>
    <row r="5" spans="1:13" x14ac:dyDescent="0.15">
      <c r="B5" t="s">
        <v>63</v>
      </c>
      <c r="C5" t="s">
        <v>70</v>
      </c>
      <c r="E5" t="s">
        <v>73</v>
      </c>
      <c r="F5" t="s">
        <v>93</v>
      </c>
      <c r="G5" t="s">
        <v>132</v>
      </c>
      <c r="J5" t="s">
        <v>110</v>
      </c>
      <c r="L5" t="s">
        <v>117</v>
      </c>
    </row>
    <row r="6" spans="1:13" x14ac:dyDescent="0.15">
      <c r="B6" t="s">
        <v>64</v>
      </c>
      <c r="F6" t="s">
        <v>94</v>
      </c>
    </row>
    <row r="7" spans="1:13" x14ac:dyDescent="0.15">
      <c r="B7" t="s">
        <v>65</v>
      </c>
      <c r="F7" t="s">
        <v>16</v>
      </c>
    </row>
    <row r="8" spans="1:13" x14ac:dyDescent="0.15">
      <c r="B8" t="s">
        <v>66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元DATA</vt:lpstr>
      <vt:lpstr>入力フォーム</vt:lpstr>
      <vt:lpstr>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藤井病院</dc:creator>
  <cp:lastModifiedBy>Atsushi Kato</cp:lastModifiedBy>
  <cp:lastPrinted>2026-07-24T00:11:02Z</cp:lastPrinted>
  <dcterms:created xsi:type="dcterms:W3CDTF">2005-06-06T07:39:28Z</dcterms:created>
  <dcterms:modified xsi:type="dcterms:W3CDTF">2026-07-24T02:58:25Z</dcterms:modified>
</cp:coreProperties>
</file>